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joerg\Downloads\DCA\"/>
    </mc:Choice>
  </mc:AlternateContent>
  <xr:revisionPtr revIDLastSave="0" documentId="13_ncr:1_{CD999668-8250-42FE-AE8C-D62C0197E34D}" xr6:coauthVersionLast="47" xr6:coauthVersionMax="47" xr10:uidLastSave="{00000000-0000-0000-0000-000000000000}"/>
  <workbookProtection workbookAlgorithmName="SHA-512" workbookHashValue="tbyXL3Cr+5+Ntzza7Y3ICJGMg5y6Eoa9xVC1htTqBHpYT+IzO+gClhD273CFn6XX05CTRV2j5OmREb4i48wOpw==" workbookSaltValue="zWvNPF07SZu+k6glzijGiA==" workbookSpinCount="100000" lockStructure="1"/>
  <bookViews>
    <workbookView xWindow="-120" yWindow="-120" windowWidth="38640" windowHeight="21240" firstSheet="2" activeTab="3" xr2:uid="{00000000-000D-0000-FFFF-FFFF00000000}"/>
  </bookViews>
  <sheets>
    <sheet name="Tabelle 2 Deutsch" sheetId="4" state="hidden" r:id="rId1"/>
    <sheet name="Tabelle2" sheetId="2" state="hidden" r:id="rId2"/>
    <sheet name="Anhang 3 Beispiel Matrix 2_D" sheetId="11" r:id="rId3"/>
    <sheet name="Anhang 3 Edit Matrix 2_D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1" l="1"/>
  <c r="H42" i="11" s="1"/>
  <c r="E42" i="11"/>
  <c r="G41" i="11"/>
  <c r="H41" i="11" s="1"/>
  <c r="E41" i="11"/>
  <c r="G40" i="11"/>
  <c r="H40" i="11" s="1"/>
  <c r="E40" i="11"/>
  <c r="G39" i="11"/>
  <c r="H39" i="11" s="1"/>
  <c r="E39" i="11"/>
  <c r="G38" i="11"/>
  <c r="H38" i="11" s="1"/>
  <c r="E38" i="11"/>
  <c r="G37" i="11"/>
  <c r="H37" i="11" s="1"/>
  <c r="E37" i="11"/>
  <c r="G36" i="11"/>
  <c r="H36" i="11" s="1"/>
  <c r="E36" i="11"/>
  <c r="G35" i="11"/>
  <c r="H35" i="11" s="1"/>
  <c r="E35" i="11"/>
  <c r="G34" i="11"/>
  <c r="H34" i="11" s="1"/>
  <c r="E34" i="11"/>
  <c r="G33" i="11"/>
  <c r="H33" i="11" s="1"/>
  <c r="E33" i="11"/>
  <c r="G32" i="11"/>
  <c r="H32" i="11" s="1"/>
  <c r="E32" i="11"/>
  <c r="G31" i="11"/>
  <c r="H31" i="11" s="1"/>
  <c r="E31" i="11"/>
  <c r="G30" i="11"/>
  <c r="H30" i="11" s="1"/>
  <c r="E30" i="11"/>
  <c r="H29" i="11"/>
  <c r="G29" i="11"/>
  <c r="E29" i="11"/>
  <c r="G28" i="11"/>
  <c r="H28" i="11" s="1"/>
  <c r="E28" i="11"/>
  <c r="G27" i="11"/>
  <c r="H27" i="11" s="1"/>
  <c r="E27" i="11"/>
  <c r="G26" i="11"/>
  <c r="H26" i="11" s="1"/>
  <c r="E26" i="11"/>
  <c r="G25" i="11"/>
  <c r="H25" i="11" s="1"/>
  <c r="E25" i="11"/>
  <c r="G24" i="11"/>
  <c r="H24" i="11" s="1"/>
  <c r="E24" i="11"/>
  <c r="G23" i="11"/>
  <c r="H23" i="11" s="1"/>
  <c r="E23" i="11"/>
  <c r="G22" i="11"/>
  <c r="H22" i="11" s="1"/>
  <c r="E22" i="11"/>
  <c r="G21" i="11"/>
  <c r="H21" i="11" s="1"/>
  <c r="E21" i="11"/>
  <c r="G20" i="11"/>
  <c r="H20" i="11" s="1"/>
  <c r="E20" i="11"/>
  <c r="G19" i="11"/>
  <c r="H19" i="11" s="1"/>
  <c r="E19" i="11"/>
  <c r="G18" i="11"/>
  <c r="H18" i="11" s="1"/>
  <c r="E18" i="11"/>
  <c r="G17" i="11"/>
  <c r="H17" i="11" s="1"/>
  <c r="E17" i="11"/>
  <c r="G16" i="11"/>
  <c r="H16" i="11" s="1"/>
  <c r="E16" i="11"/>
  <c r="G15" i="11"/>
  <c r="H15" i="11" s="1"/>
  <c r="E15" i="11"/>
  <c r="G14" i="11"/>
  <c r="H14" i="11" s="1"/>
  <c r="E14" i="11"/>
  <c r="G13" i="11"/>
  <c r="H13" i="11" s="1"/>
  <c r="G12" i="11"/>
  <c r="H12" i="11" s="1"/>
  <c r="E12" i="11"/>
  <c r="G11" i="11"/>
  <c r="H11" i="11" s="1"/>
  <c r="E11" i="11"/>
  <c r="G10" i="11"/>
  <c r="H10" i="11" s="1"/>
  <c r="E10" i="11"/>
  <c r="H9" i="11"/>
  <c r="G9" i="11"/>
  <c r="E9" i="11"/>
  <c r="G8" i="11"/>
  <c r="H8" i="11" s="1"/>
  <c r="E8" i="11"/>
  <c r="G7" i="11"/>
  <c r="H7" i="11" s="1"/>
  <c r="E7" i="11"/>
  <c r="G6" i="11"/>
  <c r="H6" i="11" s="1"/>
  <c r="E6" i="11"/>
  <c r="G19" i="9"/>
  <c r="H19" i="9" s="1"/>
  <c r="G42" i="9"/>
  <c r="H42" i="9" s="1"/>
  <c r="G41" i="9"/>
  <c r="H41" i="9" s="1"/>
  <c r="G40" i="9"/>
  <c r="H40" i="9" s="1"/>
  <c r="G39" i="9"/>
  <c r="H39" i="9" s="1"/>
  <c r="G38" i="9"/>
  <c r="G37" i="9"/>
  <c r="H37" i="9" s="1"/>
  <c r="G36" i="9"/>
  <c r="H36" i="9" s="1"/>
  <c r="G35" i="9"/>
  <c r="H35" i="9" s="1"/>
  <c r="G34" i="9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G25" i="9"/>
  <c r="H25" i="9" s="1"/>
  <c r="G24" i="9"/>
  <c r="H24" i="9" s="1"/>
  <c r="G23" i="9"/>
  <c r="H23" i="9" s="1"/>
  <c r="G22" i="9"/>
  <c r="G21" i="9"/>
  <c r="H21" i="9" s="1"/>
  <c r="G20" i="9"/>
  <c r="H20" i="9" s="1"/>
  <c r="G18" i="9"/>
  <c r="H18" i="9" s="1"/>
  <c r="G17" i="9"/>
  <c r="H17" i="9" s="1"/>
  <c r="G16" i="9"/>
  <c r="G15" i="9"/>
  <c r="G14" i="9"/>
  <c r="H14" i="9" s="1"/>
  <c r="G13" i="9"/>
  <c r="H13" i="9" s="1"/>
  <c r="G12" i="9"/>
  <c r="H12" i="9" s="1"/>
  <c r="G11" i="9"/>
  <c r="H11" i="9" s="1"/>
  <c r="G10" i="9"/>
  <c r="H10" i="9" s="1"/>
  <c r="G9" i="9"/>
  <c r="H9" i="9" s="1"/>
  <c r="G8" i="9"/>
  <c r="H8" i="9" s="1"/>
  <c r="G7" i="9"/>
  <c r="H7" i="9" s="1"/>
  <c r="G6" i="9"/>
  <c r="H6" i="9" s="1"/>
  <c r="E42" i="9"/>
  <c r="E40" i="9"/>
  <c r="E31" i="9"/>
  <c r="E27" i="9"/>
  <c r="E21" i="9"/>
  <c r="E17" i="9"/>
  <c r="E12" i="9"/>
  <c r="H26" i="9"/>
  <c r="H16" i="9"/>
  <c r="H15" i="9"/>
  <c r="E41" i="9"/>
  <c r="E39" i="9"/>
  <c r="H38" i="9"/>
  <c r="E38" i="9"/>
  <c r="E37" i="9"/>
  <c r="E36" i="9"/>
  <c r="E35" i="9"/>
  <c r="H34" i="9"/>
  <c r="E34" i="9"/>
  <c r="E33" i="9"/>
  <c r="E32" i="9"/>
  <c r="E30" i="9"/>
  <c r="E29" i="9"/>
  <c r="E28" i="9"/>
  <c r="E26" i="9"/>
  <c r="E25" i="9"/>
  <c r="E24" i="9"/>
  <c r="E23" i="9"/>
  <c r="H22" i="9"/>
  <c r="E22" i="9"/>
  <c r="E20" i="9"/>
  <c r="E19" i="9"/>
  <c r="E18" i="9"/>
  <c r="E16" i="9"/>
  <c r="E15" i="9"/>
  <c r="E14" i="9"/>
  <c r="E13" i="9"/>
  <c r="E11" i="9"/>
  <c r="E10" i="9"/>
  <c r="E9" i="9"/>
  <c r="E8" i="9"/>
  <c r="E7" i="9"/>
  <c r="E6" i="9"/>
  <c r="G15" i="4"/>
  <c r="F15" i="4"/>
  <c r="E15" i="4"/>
  <c r="D15" i="4"/>
  <c r="G13" i="4"/>
  <c r="F13" i="4"/>
  <c r="E13" i="4"/>
  <c r="D13" i="4"/>
  <c r="G11" i="4"/>
  <c r="F11" i="4"/>
  <c r="E11" i="4"/>
  <c r="D11" i="4"/>
  <c r="G9" i="4"/>
  <c r="F9" i="4"/>
  <c r="E9" i="4"/>
  <c r="D9" i="4"/>
  <c r="G7" i="4"/>
  <c r="F7" i="4"/>
  <c r="E7" i="4"/>
  <c r="D7" i="4"/>
  <c r="E15" i="2"/>
  <c r="D11" i="2"/>
  <c r="D9" i="2"/>
  <c r="E9" i="2"/>
  <c r="F9" i="2"/>
  <c r="G9" i="2"/>
  <c r="E11" i="2"/>
  <c r="F11" i="2"/>
  <c r="G11" i="2"/>
  <c r="D13" i="2"/>
  <c r="E13" i="2"/>
  <c r="F13" i="2"/>
  <c r="G13" i="2"/>
  <c r="D15" i="2"/>
  <c r="F15" i="2"/>
  <c r="G15" i="2"/>
  <c r="G7" i="2"/>
  <c r="F7" i="2"/>
  <c r="E7" i="2"/>
  <c r="D7" i="2"/>
</calcChain>
</file>

<file path=xl/sharedStrings.xml><?xml version="1.0" encoding="utf-8"?>
<sst xmlns="http://schemas.openxmlformats.org/spreadsheetml/2006/main" count="221" uniqueCount="153">
  <si>
    <t>Abrasivität</t>
  </si>
  <si>
    <t>Große Steine/Blöcke</t>
  </si>
  <si>
    <t>Hohlräume</t>
  </si>
  <si>
    <t>Kiese</t>
  </si>
  <si>
    <t>Materialauswahl</t>
  </si>
  <si>
    <t>Rohrlagerung</t>
  </si>
  <si>
    <t>Be-/Entladen von Rohren</t>
  </si>
  <si>
    <t>Oberflächenvorbehandlung</t>
  </si>
  <si>
    <t>Applikation</t>
  </si>
  <si>
    <t>Witterungsbedingungen</t>
  </si>
  <si>
    <t>Rohrbau</t>
  </si>
  <si>
    <t>Oberbogendesign</t>
  </si>
  <si>
    <t>Ausführung des Oberbogens</t>
  </si>
  <si>
    <t>Auflegen des Rohrstrangs auf Rollenböcke</t>
  </si>
  <si>
    <t>Bohrausführung</t>
  </si>
  <si>
    <t>Bohrlänge</t>
  </si>
  <si>
    <t>Bohrlochgröße</t>
  </si>
  <si>
    <t>Rohrgewicht/Ballastierung</t>
  </si>
  <si>
    <t>Radien Bohrloch</t>
  </si>
  <si>
    <t>Radien Oberbogen</t>
  </si>
  <si>
    <t>Aufrechterhaltung Spülungszirkulation/-druck</t>
  </si>
  <si>
    <t>Bohrlochreinigung</t>
  </si>
  <si>
    <t>Hindernisse im Bohrloch</t>
  </si>
  <si>
    <t>Betriebsbedingungen</t>
  </si>
  <si>
    <t>Baugrund</t>
  </si>
  <si>
    <t>Schärfe der Bruchflächen/-kanten</t>
  </si>
  <si>
    <t>Lagerung der Ausgangsmaterialien</t>
  </si>
  <si>
    <t>Rohrgewicht / Ballastierung</t>
  </si>
  <si>
    <t>Risikobewertung</t>
  </si>
  <si>
    <t>Risikopotenzial</t>
  </si>
  <si>
    <t>(sehr kritisch)</t>
  </si>
  <si>
    <t>(kritisch)</t>
  </si>
  <si>
    <t>(steuerbar)</t>
  </si>
  <si>
    <t>(geringfügig)</t>
  </si>
  <si>
    <t>Wahrscheinlichkeit</t>
  </si>
  <si>
    <t>(wesentlich)</t>
  </si>
  <si>
    <t>(hoch)</t>
  </si>
  <si>
    <t>(mittel)</t>
  </si>
  <si>
    <t>(niedrig)</t>
  </si>
  <si>
    <t>(nicht vorhanden)</t>
  </si>
  <si>
    <t>Abkürzungen</t>
  </si>
  <si>
    <t>HDD</t>
  </si>
  <si>
    <t>HDD-Unternehmer</t>
  </si>
  <si>
    <t>RB</t>
  </si>
  <si>
    <t>Rohrbauunternehmer</t>
  </si>
  <si>
    <t>P</t>
  </si>
  <si>
    <t>Planer</t>
  </si>
  <si>
    <t>BH</t>
  </si>
  <si>
    <t>Bauherr</t>
  </si>
  <si>
    <t>Risk assessment</t>
  </si>
  <si>
    <t>Risk potential</t>
  </si>
  <si>
    <t>Bitte auswählen</t>
  </si>
  <si>
    <t>(very critical)</t>
  </si>
  <si>
    <t>(critical)</t>
  </si>
  <si>
    <t>(controllable)</t>
  </si>
  <si>
    <t>(minor)</t>
  </si>
  <si>
    <t>Probability</t>
  </si>
  <si>
    <t>(substantial)</t>
  </si>
  <si>
    <t>(high)</t>
  </si>
  <si>
    <t>(medium)</t>
  </si>
  <si>
    <t>(low)</t>
  </si>
  <si>
    <t>(inexistent)</t>
  </si>
  <si>
    <t>Abrevation</t>
  </si>
  <si>
    <t>HDD Contractor</t>
  </si>
  <si>
    <t>PC</t>
  </si>
  <si>
    <t>Pipeline Contractor</t>
  </si>
  <si>
    <t>ENG</t>
  </si>
  <si>
    <t>Client Engineer</t>
  </si>
  <si>
    <t>CL</t>
  </si>
  <si>
    <t>Client</t>
  </si>
  <si>
    <t>Matrix zur Risikobewertung</t>
  </si>
  <si>
    <t>Risikoaspekte</t>
  </si>
  <si>
    <t>Risiko- potenzial</t>
  </si>
  <si>
    <t>Ausgangs-situation</t>
  </si>
  <si>
    <t>Maßnahmen zur Verringerung des Risikos</t>
  </si>
  <si>
    <t>Nach Maßnahmen</t>
  </si>
  <si>
    <t>Verantwortliche Parteien (absteigende Reihenfolge)</t>
  </si>
  <si>
    <t>Wahr   schein  lichkeit</t>
  </si>
  <si>
    <t>vorh. Risiko
[2 x 3]</t>
  </si>
  <si>
    <t>Wahr schein lichkeit</t>
  </si>
  <si>
    <t>vorh. Risiko
[2 x 6]</t>
  </si>
  <si>
    <t>Umfassender und aussagekräftiger geotechnischer Bericht, um Kenntnisse über das Vorhandensein und die Lage kritischer Formationen zu erhalten und die Bohrlinie so anzupassen, dass diese Formationen möglichst gemieden werden.</t>
  </si>
  <si>
    <t>BH o. P</t>
  </si>
  <si>
    <t>Verwitterungsgrad/Fragmentierung/Zerklüftung</t>
  </si>
  <si>
    <t>BH o.P</t>
  </si>
  <si>
    <t xml:space="preserve">Auswahl des werkseitigen Schutzsystems </t>
  </si>
  <si>
    <t>(BH o. P) u. HDD</t>
  </si>
  <si>
    <t>Auswahl der Schweißnahtnachumhüllung</t>
  </si>
  <si>
    <t>(BH o. P) u. RB u. HDD</t>
  </si>
  <si>
    <t>Stahlrohrdurchmessers</t>
  </si>
  <si>
    <t xml:space="preserve">Überprüfen, ob die Durchflussmenge statt mit einem großen Rohr mit mehreren Rohren mit kleinem Durchmesser erreicht werden kann. </t>
  </si>
  <si>
    <t>Rohrwanddicke der Stahlrohre</t>
  </si>
  <si>
    <t>Prüfen, ob die Wanddicke durch Verwendung einer höheren Stahlsorte reduziert werden kann.</t>
  </si>
  <si>
    <t>P o. BH</t>
  </si>
  <si>
    <t>Qualität des werkseitigen Schutzsystems</t>
  </si>
  <si>
    <t>Transport von Rohren mit Schutzsystem zu und auf der Baustelle</t>
  </si>
  <si>
    <t xml:space="preserve">Auswahl eines qualifizierten Transportunternehmens, Festlegung und Überprüfung der Transportbedingungen </t>
  </si>
  <si>
    <t>BH o. RB</t>
  </si>
  <si>
    <t>Be- und Entladen von Rohren mit Schutzsystem</t>
  </si>
  <si>
    <t>Geeignete Verladevorrichtungen und Anschlagmittel verwenden, Anweisungen an das Verladepersonal geben</t>
  </si>
  <si>
    <t>Verarbeitungsqualität Schweißnaht-nachumhüllung</t>
  </si>
  <si>
    <t>QM und QS installieren, welches kontrolliert, dass die Herstellerhinweise beachtet und befolgt werden.</t>
  </si>
  <si>
    <t>Bereitstellung von geeigneten Einhausungen, Zelten und Heizungen</t>
  </si>
  <si>
    <t xml:space="preserve">Fähigkeiten/Qualifikation/Eignung des Fachpersonals </t>
  </si>
  <si>
    <t>Überprüfung der Qualifikationsnachweise des Personals, Erteilung genauer Arbeitsanweisungen und Kontrolle der Einhaltung</t>
  </si>
  <si>
    <t>Auslegung des Oberbogens nach der DCA-Richtlinie</t>
  </si>
  <si>
    <t>HDD u. P</t>
  </si>
  <si>
    <t>QM und QS installieren, welches kontrolliert, dass die erforderliche Größe der Hebevorrichtungen und Unterstützungen und deren Anzahl verwendet werden; präzise Arbeitsanweisungen an das Personal erteilen</t>
  </si>
  <si>
    <t>RB u. HDD</t>
  </si>
  <si>
    <t>Zustand, Größe, Anzahl und Einstellung der Rollenböcke prüfen, geeignete Geräte zum Anheben des Rohrstrangs und zur Positionierung der Rollenböcke verwenden</t>
  </si>
  <si>
    <t>HDD Ausführung</t>
  </si>
  <si>
    <t xml:space="preserve">Wahl des Bohrlochdurchmessers so klein wie möglich, aber so groß wie nötig, unter Berücksichtigung der Baugrundverhältnisse </t>
  </si>
  <si>
    <t>HDD u. (P o. BH)</t>
  </si>
  <si>
    <t>Berechnung des effektiven Rohrgewichtes (Auftrieb/Abtrieb) und Bewertung der Zweckmäßigkeit einer Ballastierung</t>
  </si>
  <si>
    <t>Bohrlochradien</t>
  </si>
  <si>
    <t>Auslegung des Bohrprofils mit möglichst großen Radien unter Berücksichtigung des minimal zulässigen Radius und unter Berücksichtigung von Bohrtoleranzen; ggf. Anpassung der Bohrlinie; QM und QS der Bohrvermessung</t>
  </si>
  <si>
    <t>HDD o. P</t>
  </si>
  <si>
    <t>HDD u. (RB u. P)</t>
  </si>
  <si>
    <t>möglicher Verlust Bohrspülung/Bohrspülungsdruck</t>
  </si>
  <si>
    <t>Kontrolle des Spülungsrückflusses und Anpassung der Bohrparameter und/oder Spülungseigenschaften</t>
  </si>
  <si>
    <t>mögliche unzureichende  Bohrlochreinigung</t>
  </si>
  <si>
    <t>Kontrolle des theoretischen und tatsächlichen Bohrkleinvolumens; ggf. Cleaning-Run vorsehen</t>
  </si>
  <si>
    <t>mögliche Hindernisse im Bohrloch</t>
  </si>
  <si>
    <t>Kontrolle der Bohrparameter, Verwendung geeigneter Bohrwerkzeuge, Einholung aller Informationen über mögliche Hindernisse im Boden</t>
  </si>
  <si>
    <t>HDD u. (BH o. P)</t>
  </si>
  <si>
    <t>Keine Vorkehrungen für ein KKS</t>
  </si>
  <si>
    <t>Bewerten der Restrisiken, die sich aus der Bohrung und ihren örtlichen Gegebenheiten ergeben und beurteilen, ob ein Verzicht auf ein kathodisches Schutzsystem zulässig ist.</t>
  </si>
  <si>
    <t>BH u. P</t>
  </si>
  <si>
    <t>BH/P</t>
  </si>
  <si>
    <t>BH/P - HDD</t>
  </si>
  <si>
    <t>BH/P - RB - HDD</t>
  </si>
  <si>
    <t>P/BH</t>
  </si>
  <si>
    <t>HDD - P</t>
  </si>
  <si>
    <t>RB - HDD</t>
  </si>
  <si>
    <t>HDD - P/BH</t>
  </si>
  <si>
    <t>HDD/P</t>
  </si>
  <si>
    <t>HDD - RB - P</t>
  </si>
  <si>
    <t>HDD - BH/P</t>
  </si>
  <si>
    <t>BH - P</t>
  </si>
  <si>
    <t>Auswahl Schweißnaht-Nachumhüllung</t>
  </si>
  <si>
    <t>Stahlrohrdurchmesser</t>
  </si>
  <si>
    <t>Qualität der Werksumhüllung</t>
  </si>
  <si>
    <t>Transport umhüllter Rohre</t>
  </si>
  <si>
    <t>Verarbeitungsqualität Nachumhüllung</t>
  </si>
  <si>
    <r>
      <t xml:space="preserve">Überprüfung, ob aufgrund des geotechnischen Berichts, des Durchmessers und der Rohrwanddicke bessere Materialien gewählt werden </t>
    </r>
    <r>
      <rPr>
        <sz val="11"/>
        <color rgb="FFFF0000"/>
        <rFont val="Calibri"/>
        <family val="2"/>
        <scheme val="minor"/>
      </rPr>
      <t>können</t>
    </r>
    <r>
      <rPr>
        <sz val="11"/>
        <color theme="1"/>
        <rFont val="Calibri"/>
        <family val="2"/>
        <scheme val="minor"/>
      </rPr>
      <t xml:space="preserve">. </t>
    </r>
  </si>
  <si>
    <t>Auswahl Werksumhüllung</t>
  </si>
  <si>
    <t xml:space="preserve">Rohrwanddicke </t>
  </si>
  <si>
    <t xml:space="preserve">Eignung Umhüllungspersonal </t>
  </si>
  <si>
    <t>Vorh. Risiko
[2 x 3]</t>
  </si>
  <si>
    <t>Vorh. Risiko
[2 x 6]</t>
  </si>
  <si>
    <r>
      <t>Prüfung, ob Bohrlänge verkürzt werden kann</t>
    </r>
    <r>
      <rPr>
        <sz val="11"/>
        <color rgb="FFFF0000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Gff.</t>
    </r>
    <r>
      <rPr>
        <sz val="11"/>
        <color theme="1"/>
        <rFont val="Calibri"/>
        <family val="2"/>
        <scheme val="minor"/>
      </rPr>
      <t xml:space="preserve"> Umtrassierung mit kürzerer Bohrlänge.</t>
    </r>
  </si>
  <si>
    <t>Lagerungsbedingungen festlegen und beim Hersteller und auf der Baustelle prüfen</t>
  </si>
  <si>
    <t xml:space="preserve">QM und QS, dass der Oberbogen gemäß Oberbogenplanung ausgeführt wird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</si>
</sst>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42">
    <xf numFmtId="0" fontId="0" fillId="0" borderId="0" xfId="0"/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5" xfId="0" applyFont="1" applyBorder="1"/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9" fillId="8" borderId="8" xfId="0" applyFont="1" applyFill="1" applyBorder="1" applyAlignment="1">
      <alignment horizontal="center" wrapText="1"/>
    </xf>
    <xf numFmtId="0" fontId="9" fillId="8" borderId="10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 wrapText="1"/>
    </xf>
    <xf numFmtId="9" fontId="0" fillId="9" borderId="4" xfId="1" applyFont="1" applyFill="1" applyBorder="1" applyAlignment="1">
      <alignment horizontal="center" vertical="center"/>
    </xf>
    <xf numFmtId="9" fontId="2" fillId="0" borderId="0" xfId="1" applyFont="1" applyBorder="1" applyAlignment="1">
      <alignment horizontal="left" vertical="center"/>
    </xf>
    <xf numFmtId="9" fontId="0" fillId="0" borderId="0" xfId="1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/>
    <xf numFmtId="164" fontId="7" fillId="0" borderId="12" xfId="0" applyNumberFormat="1" applyFont="1" applyBorder="1" applyAlignment="1">
      <alignment horizontal="left"/>
    </xf>
    <xf numFmtId="164" fontId="7" fillId="0" borderId="13" xfId="0" applyNumberFormat="1" applyFont="1" applyBorder="1" applyAlignment="1">
      <alignment horizontal="center"/>
    </xf>
    <xf numFmtId="164" fontId="7" fillId="0" borderId="5" xfId="0" applyNumberFormat="1" applyFont="1" applyBorder="1"/>
    <xf numFmtId="164" fontId="7" fillId="0" borderId="14" xfId="0" applyNumberFormat="1" applyFont="1" applyBorder="1" applyAlignment="1">
      <alignment horizontal="left"/>
    </xf>
    <xf numFmtId="164" fontId="7" fillId="0" borderId="0" xfId="0" applyNumberFormat="1" applyFont="1" applyAlignment="1">
      <alignment horizontal="left"/>
    </xf>
    <xf numFmtId="164" fontId="7" fillId="0" borderId="15" xfId="0" applyNumberFormat="1" applyFont="1" applyBorder="1" applyAlignment="1">
      <alignment horizontal="left"/>
    </xf>
    <xf numFmtId="164" fontId="14" fillId="0" borderId="15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left"/>
    </xf>
    <xf numFmtId="164" fontId="14" fillId="0" borderId="6" xfId="0" applyNumberFormat="1" applyFont="1" applyBorder="1" applyAlignment="1">
      <alignment horizontal="center"/>
    </xf>
    <xf numFmtId="0" fontId="0" fillId="3" borderId="3" xfId="0" applyFill="1" applyBorder="1" applyAlignment="1">
      <alignment horizontal="left" vertical="center" wrapText="1"/>
    </xf>
    <xf numFmtId="9" fontId="3" fillId="2" borderId="8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center" vertical="center"/>
    </xf>
    <xf numFmtId="9" fontId="0" fillId="9" borderId="21" xfId="1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7" fillId="3" borderId="23" xfId="0" applyFont="1" applyFill="1" applyBorder="1" applyAlignment="1">
      <alignment horizontal="left" vertical="center" wrapText="1"/>
    </xf>
    <xf numFmtId="0" fontId="0" fillId="3" borderId="24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9" fontId="0" fillId="9" borderId="27" xfId="1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0" fillId="9" borderId="8" xfId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0" fontId="0" fillId="3" borderId="23" xfId="0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4" fillId="0" borderId="8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4" fillId="3" borderId="21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center" vertical="center"/>
    </xf>
    <xf numFmtId="9" fontId="0" fillId="9" borderId="10" xfId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top" wrapText="1"/>
    </xf>
    <xf numFmtId="0" fontId="16" fillId="3" borderId="4" xfId="0" applyFont="1" applyFill="1" applyBorder="1" applyAlignment="1">
      <alignment horizontal="left" vertical="center" wrapText="1"/>
    </xf>
    <xf numFmtId="9" fontId="0" fillId="9" borderId="21" xfId="1" applyFont="1" applyFill="1" applyBorder="1" applyAlignment="1" applyProtection="1">
      <alignment horizontal="center" vertical="center"/>
      <protection locked="0"/>
    </xf>
    <xf numFmtId="9" fontId="0" fillId="9" borderId="4" xfId="1" applyFont="1" applyFill="1" applyBorder="1" applyAlignment="1" applyProtection="1">
      <alignment horizontal="center" vertical="center"/>
      <protection locked="0"/>
    </xf>
    <xf numFmtId="9" fontId="0" fillId="9" borderId="8" xfId="1" applyFont="1" applyFill="1" applyBorder="1" applyAlignment="1" applyProtection="1">
      <alignment horizontal="center" vertical="center"/>
      <protection locked="0"/>
    </xf>
    <xf numFmtId="9" fontId="0" fillId="9" borderId="27" xfId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vertical="center" textRotation="90" wrapText="1"/>
    </xf>
    <xf numFmtId="0" fontId="10" fillId="4" borderId="9" xfId="0" applyFont="1" applyFill="1" applyBorder="1" applyAlignment="1">
      <alignment horizontal="center" vertical="center" textRotation="90" wrapText="1"/>
    </xf>
    <xf numFmtId="0" fontId="10" fillId="4" borderId="10" xfId="0" applyFont="1" applyFill="1" applyBorder="1" applyAlignment="1">
      <alignment horizontal="center" vertical="center" textRotation="90" wrapText="1"/>
    </xf>
    <xf numFmtId="9" fontId="9" fillId="8" borderId="2" xfId="0" applyNumberFormat="1" applyFont="1" applyFill="1" applyBorder="1" applyAlignment="1">
      <alignment horizontal="left" vertical="center"/>
    </xf>
    <xf numFmtId="0" fontId="9" fillId="8" borderId="2" xfId="0" applyFont="1" applyFill="1" applyBorder="1" applyAlignment="1">
      <alignment horizontal="left" vertical="center"/>
    </xf>
    <xf numFmtId="0" fontId="9" fillId="8" borderId="3" xfId="0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9" fontId="9" fillId="8" borderId="2" xfId="0" applyNumberFormat="1" applyFont="1" applyFill="1" applyBorder="1" applyAlignment="1">
      <alignment horizontal="left" vertical="center" wrapText="1"/>
    </xf>
    <xf numFmtId="0" fontId="9" fillId="8" borderId="2" xfId="0" applyFont="1" applyFill="1" applyBorder="1" applyAlignment="1">
      <alignment horizontal="left" vertical="center" wrapText="1"/>
    </xf>
    <xf numFmtId="0" fontId="9" fillId="8" borderId="3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left" vertical="top" wrapText="1"/>
    </xf>
    <xf numFmtId="0" fontId="1" fillId="3" borderId="23" xfId="0" applyFont="1" applyFill="1" applyBorder="1" applyAlignment="1">
      <alignment horizontal="left" vertical="top" wrapText="1"/>
    </xf>
    <xf numFmtId="0" fontId="1" fillId="3" borderId="25" xfId="0" applyFont="1" applyFill="1" applyBorder="1" applyAlignment="1">
      <alignment horizontal="left" vertical="top" wrapText="1"/>
    </xf>
    <xf numFmtId="0" fontId="1" fillId="3" borderId="30" xfId="0" applyFont="1" applyFill="1" applyBorder="1" applyAlignment="1">
      <alignment horizontal="left" vertical="top" wrapText="1"/>
    </xf>
    <xf numFmtId="0" fontId="1" fillId="3" borderId="31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1</xdr:row>
      <xdr:rowOff>1323975</xdr:rowOff>
    </xdr:from>
    <xdr:to>
      <xdr:col>8</xdr:col>
      <xdr:colOff>1266825</xdr:colOff>
      <xdr:row>1</xdr:row>
      <xdr:rowOff>2343150</xdr:rowOff>
    </xdr:to>
    <xdr:pic>
      <xdr:nvPicPr>
        <xdr:cNvPr id="3" name="Bild 2">
          <a:extLst>
            <a:ext uri="{FF2B5EF4-FFF2-40B4-BE49-F238E27FC236}">
              <a16:creationId xmlns:a16="http://schemas.microsoft.com/office/drawing/2014/main" id="{B932E6A4-FE87-4BA3-8304-3F79D40B43E1}"/>
            </a:ext>
            <a:ext uri="{147F2762-F138-4A5C-976F-8EAC2B608ADB}">
              <a16:predDERef xmlns:a16="http://schemas.microsoft.com/office/drawing/2014/main" pred="{9A61A4B8-A359-4FE8-89EA-ECDA9B2CB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1685925"/>
          <a:ext cx="2095500" cy="10191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108698</xdr:rowOff>
        </xdr:from>
        <xdr:to>
          <xdr:col>4</xdr:col>
          <xdr:colOff>374837</xdr:colOff>
          <xdr:row>1</xdr:row>
          <xdr:rowOff>2604248</xdr:rowOff>
        </xdr:to>
        <xdr:pic>
          <xdr:nvPicPr>
            <xdr:cNvPr id="7" name="Grafik 6">
              <a:extLst>
                <a:ext uri="{FF2B5EF4-FFF2-40B4-BE49-F238E27FC236}">
                  <a16:creationId xmlns:a16="http://schemas.microsoft.com/office/drawing/2014/main" id="{DDB28E45-8C3D-40BF-D6C2-5BA4B36F4EA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7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470648"/>
              <a:ext cx="5880287" cy="24955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1</xdr:row>
      <xdr:rowOff>1323975</xdr:rowOff>
    </xdr:from>
    <xdr:to>
      <xdr:col>8</xdr:col>
      <xdr:colOff>1266825</xdr:colOff>
      <xdr:row>1</xdr:row>
      <xdr:rowOff>2343150</xdr:rowOff>
    </xdr:to>
    <xdr:pic>
      <xdr:nvPicPr>
        <xdr:cNvPr id="3" name="Bild 2">
          <a:extLst>
            <a:ext uri="{FF2B5EF4-FFF2-40B4-BE49-F238E27FC236}">
              <a16:creationId xmlns:a16="http://schemas.microsoft.com/office/drawing/2014/main" id="{BAF79287-4F5D-4B76-A95A-5D02B44314C2}"/>
            </a:ext>
            <a:ext uri="{147F2762-F138-4A5C-976F-8EAC2B608ADB}">
              <a16:predDERef xmlns:a16="http://schemas.microsoft.com/office/drawing/2014/main" pred="{9A61A4B8-A359-4FE8-89EA-ECDA9B2CB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1676400"/>
          <a:ext cx="2095500" cy="10191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106456</xdr:rowOff>
        </xdr:from>
        <xdr:to>
          <xdr:col>4</xdr:col>
          <xdr:colOff>366993</xdr:colOff>
          <xdr:row>1</xdr:row>
          <xdr:rowOff>2602006</xdr:rowOff>
        </xdr:to>
        <xdr:pic>
          <xdr:nvPicPr>
            <xdr:cNvPr id="4" name="Grafik 3">
              <a:extLst>
                <a:ext uri="{FF2B5EF4-FFF2-40B4-BE49-F238E27FC236}">
                  <a16:creationId xmlns:a16="http://schemas.microsoft.com/office/drawing/2014/main" id="{1DCBCFD1-C3B7-4DA1-95BF-6860084896C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209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465044"/>
              <a:ext cx="6261287" cy="24955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8625B-5F25-438E-BEB6-DE59C9C56EFB}">
  <dimension ref="A4:G23"/>
  <sheetViews>
    <sheetView showGridLines="0" zoomScale="120" zoomScaleNormal="120" workbookViewId="0">
      <selection activeCell="B7" sqref="B7:B16"/>
    </sheetView>
  </sheetViews>
  <sheetFormatPr baseColWidth="10" defaultColWidth="11.42578125" defaultRowHeight="15" x14ac:dyDescent="0.25"/>
  <cols>
    <col min="1" max="1" width="10.140625" customWidth="1"/>
    <col min="2" max="2" width="5.7109375" customWidth="1"/>
    <col min="3" max="3" width="13.7109375" customWidth="1"/>
    <col min="4" max="7" width="15" customWidth="1"/>
    <col min="10" max="10" width="30" customWidth="1"/>
  </cols>
  <sheetData>
    <row r="4" spans="1:7" ht="15.75" x14ac:dyDescent="0.25">
      <c r="A4" s="99" t="s">
        <v>28</v>
      </c>
      <c r="B4" s="100"/>
      <c r="C4" s="101"/>
      <c r="D4" s="105" t="s">
        <v>29</v>
      </c>
      <c r="E4" s="106"/>
      <c r="F4" s="106"/>
      <c r="G4" s="107"/>
    </row>
    <row r="5" spans="1:7" ht="14.45" customHeight="1" x14ac:dyDescent="0.25">
      <c r="A5" s="102"/>
      <c r="B5" s="103"/>
      <c r="C5" s="104"/>
      <c r="D5" s="15">
        <v>4</v>
      </c>
      <c r="E5" s="15">
        <v>3</v>
      </c>
      <c r="F5" s="15">
        <v>2</v>
      </c>
      <c r="G5" s="15">
        <v>1</v>
      </c>
    </row>
    <row r="6" spans="1:7" x14ac:dyDescent="0.25">
      <c r="A6" s="102"/>
      <c r="B6" s="103"/>
      <c r="C6" s="104"/>
      <c r="D6" s="16" t="s">
        <v>30</v>
      </c>
      <c r="E6" s="16" t="s">
        <v>31</v>
      </c>
      <c r="F6" s="16" t="s">
        <v>32</v>
      </c>
      <c r="G6" s="16" t="s">
        <v>33</v>
      </c>
    </row>
    <row r="7" spans="1:7" x14ac:dyDescent="0.25">
      <c r="A7" s="108" t="s">
        <v>34</v>
      </c>
      <c r="B7" s="111">
        <v>1</v>
      </c>
      <c r="C7" s="113" t="s">
        <v>35</v>
      </c>
      <c r="D7" s="114">
        <f>B7*$D$5</f>
        <v>4</v>
      </c>
      <c r="E7" s="116">
        <f>B7*$E$5</f>
        <v>3</v>
      </c>
      <c r="F7" s="118">
        <f>B7*$F$5</f>
        <v>2</v>
      </c>
      <c r="G7" s="118">
        <f>B7*$G$5</f>
        <v>1</v>
      </c>
    </row>
    <row r="8" spans="1:7" x14ac:dyDescent="0.25">
      <c r="A8" s="109"/>
      <c r="B8" s="112"/>
      <c r="C8" s="113"/>
      <c r="D8" s="115"/>
      <c r="E8" s="117"/>
      <c r="F8" s="119"/>
      <c r="G8" s="119"/>
    </row>
    <row r="9" spans="1:7" x14ac:dyDescent="0.25">
      <c r="A9" s="109"/>
      <c r="B9" s="111">
        <v>0.75</v>
      </c>
      <c r="C9" s="113" t="s">
        <v>36</v>
      </c>
      <c r="D9" s="114">
        <f t="shared" ref="D9" si="0">B9*$D$5</f>
        <v>3</v>
      </c>
      <c r="E9" s="116">
        <f t="shared" ref="E9" si="1">B9*$E$5</f>
        <v>2.25</v>
      </c>
      <c r="F9" s="118">
        <f t="shared" ref="F9" si="2">B9*$F$5</f>
        <v>1.5</v>
      </c>
      <c r="G9" s="118">
        <f t="shared" ref="G9" si="3">B9*$G$5</f>
        <v>0.75</v>
      </c>
    </row>
    <row r="10" spans="1:7" x14ac:dyDescent="0.25">
      <c r="A10" s="109"/>
      <c r="B10" s="112"/>
      <c r="C10" s="113"/>
      <c r="D10" s="115"/>
      <c r="E10" s="117"/>
      <c r="F10" s="119"/>
      <c r="G10" s="119"/>
    </row>
    <row r="11" spans="1:7" x14ac:dyDescent="0.25">
      <c r="A11" s="109"/>
      <c r="B11" s="111">
        <v>0.5</v>
      </c>
      <c r="C11" s="113" t="s">
        <v>37</v>
      </c>
      <c r="D11" s="114">
        <f>B11*$D$5</f>
        <v>2</v>
      </c>
      <c r="E11" s="116">
        <f t="shared" ref="E11" si="4">B11*$E$5</f>
        <v>1.5</v>
      </c>
      <c r="F11" s="118">
        <f t="shared" ref="F11" si="5">B11*$F$5</f>
        <v>1</v>
      </c>
      <c r="G11" s="118">
        <f t="shared" ref="G11" si="6">B11*$G$5</f>
        <v>0.5</v>
      </c>
    </row>
    <row r="12" spans="1:7" x14ac:dyDescent="0.25">
      <c r="A12" s="109"/>
      <c r="B12" s="112"/>
      <c r="C12" s="113"/>
      <c r="D12" s="115"/>
      <c r="E12" s="117"/>
      <c r="F12" s="119"/>
      <c r="G12" s="119"/>
    </row>
    <row r="13" spans="1:7" x14ac:dyDescent="0.25">
      <c r="A13" s="109"/>
      <c r="B13" s="120">
        <v>0.25</v>
      </c>
      <c r="C13" s="122" t="s">
        <v>38</v>
      </c>
      <c r="D13" s="114">
        <f t="shared" ref="D13" si="7">B13*$D$5</f>
        <v>1</v>
      </c>
      <c r="E13" s="116">
        <f t="shared" ref="E13" si="8">B13*$E$5</f>
        <v>0.75</v>
      </c>
      <c r="F13" s="118">
        <f t="shared" ref="F13" si="9">B13*$F$5</f>
        <v>0.5</v>
      </c>
      <c r="G13" s="118">
        <f t="shared" ref="G13" si="10">B13*$G$5</f>
        <v>0.25</v>
      </c>
    </row>
    <row r="14" spans="1:7" x14ac:dyDescent="0.25">
      <c r="A14" s="109"/>
      <c r="B14" s="121"/>
      <c r="C14" s="122"/>
      <c r="D14" s="115"/>
      <c r="E14" s="117"/>
      <c r="F14" s="119"/>
      <c r="G14" s="119"/>
    </row>
    <row r="15" spans="1:7" x14ac:dyDescent="0.25">
      <c r="A15" s="109"/>
      <c r="B15" s="120">
        <v>0</v>
      </c>
      <c r="C15" s="122" t="s">
        <v>39</v>
      </c>
      <c r="D15" s="114">
        <f t="shared" ref="D15" si="11">B15*$D$5</f>
        <v>0</v>
      </c>
      <c r="E15" s="116">
        <f>B15*$E$5</f>
        <v>0</v>
      </c>
      <c r="F15" s="118">
        <f t="shared" ref="F15" si="12">B15*$F$5</f>
        <v>0</v>
      </c>
      <c r="G15" s="118">
        <f t="shared" ref="G15" si="13">B15*$G$5</f>
        <v>0</v>
      </c>
    </row>
    <row r="16" spans="1:7" x14ac:dyDescent="0.25">
      <c r="A16" s="110"/>
      <c r="B16" s="121"/>
      <c r="C16" s="122"/>
      <c r="D16" s="115"/>
      <c r="E16" s="117"/>
      <c r="F16" s="119"/>
      <c r="G16" s="119"/>
    </row>
    <row r="18" spans="1:4" ht="17.45" customHeight="1" x14ac:dyDescent="0.25"/>
    <row r="19" spans="1:4" x14ac:dyDescent="0.25">
      <c r="A19" s="28" t="s">
        <v>40</v>
      </c>
      <c r="B19" s="29"/>
      <c r="C19" s="30"/>
    </row>
    <row r="20" spans="1:4" x14ac:dyDescent="0.25">
      <c r="A20" s="31" t="s">
        <v>41</v>
      </c>
      <c r="B20" s="32" t="s">
        <v>42</v>
      </c>
      <c r="C20" s="33"/>
    </row>
    <row r="21" spans="1:4" x14ac:dyDescent="0.25">
      <c r="A21" s="31" t="s">
        <v>43</v>
      </c>
      <c r="B21" s="32" t="s">
        <v>44</v>
      </c>
      <c r="C21" s="34"/>
      <c r="D21" s="27"/>
    </row>
    <row r="22" spans="1:4" x14ac:dyDescent="0.25">
      <c r="A22" s="31" t="s">
        <v>45</v>
      </c>
      <c r="B22" s="32" t="s">
        <v>46</v>
      </c>
      <c r="C22" s="34"/>
      <c r="D22" s="27"/>
    </row>
    <row r="23" spans="1:4" x14ac:dyDescent="0.25">
      <c r="A23" s="35" t="s">
        <v>47</v>
      </c>
      <c r="B23" s="36" t="s">
        <v>48</v>
      </c>
      <c r="C23" s="37"/>
      <c r="D23" s="27"/>
    </row>
  </sheetData>
  <mergeCells count="33">
    <mergeCell ref="B15:B16"/>
    <mergeCell ref="C15:C16"/>
    <mergeCell ref="D15:D16"/>
    <mergeCell ref="E15:E16"/>
    <mergeCell ref="F15:F16"/>
    <mergeCell ref="G11:G12"/>
    <mergeCell ref="B13:B14"/>
    <mergeCell ref="C13:C14"/>
    <mergeCell ref="D13:D14"/>
    <mergeCell ref="E13:E14"/>
    <mergeCell ref="F13:F14"/>
    <mergeCell ref="G13:G14"/>
    <mergeCell ref="B11:B12"/>
    <mergeCell ref="C11:C12"/>
    <mergeCell ref="D11:D12"/>
    <mergeCell ref="E11:E12"/>
    <mergeCell ref="F11:F12"/>
    <mergeCell ref="A4:C6"/>
    <mergeCell ref="D4:G4"/>
    <mergeCell ref="A7:A16"/>
    <mergeCell ref="B7:B8"/>
    <mergeCell ref="C7:C8"/>
    <mergeCell ref="D7:D8"/>
    <mergeCell ref="E7:E8"/>
    <mergeCell ref="F7:F8"/>
    <mergeCell ref="G7:G8"/>
    <mergeCell ref="B9:B10"/>
    <mergeCell ref="C9:C10"/>
    <mergeCell ref="D9:D10"/>
    <mergeCell ref="E9:E10"/>
    <mergeCell ref="F9:F10"/>
    <mergeCell ref="G9:G10"/>
    <mergeCell ref="G15:G16"/>
  </mergeCells>
  <conditionalFormatting sqref="D7:G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J23"/>
  <sheetViews>
    <sheetView zoomScale="120" zoomScaleNormal="120" workbookViewId="0">
      <selection activeCell="B7" sqref="B7:B16"/>
    </sheetView>
  </sheetViews>
  <sheetFormatPr baseColWidth="10" defaultColWidth="11.42578125" defaultRowHeight="15" x14ac:dyDescent="0.25"/>
  <cols>
    <col min="2" max="2" width="5.7109375" bestFit="1" customWidth="1"/>
    <col min="3" max="3" width="10.85546875" customWidth="1"/>
    <col min="4" max="7" width="15" customWidth="1"/>
    <col min="10" max="10" width="30" customWidth="1"/>
  </cols>
  <sheetData>
    <row r="4" spans="1:10" ht="15.75" x14ac:dyDescent="0.25">
      <c r="A4" s="99" t="s">
        <v>49</v>
      </c>
      <c r="B4" s="100"/>
      <c r="C4" s="101"/>
      <c r="D4" s="105" t="s">
        <v>50</v>
      </c>
      <c r="E4" s="106"/>
      <c r="F4" s="106"/>
      <c r="G4" s="107"/>
      <c r="J4" t="s">
        <v>51</v>
      </c>
    </row>
    <row r="5" spans="1:10" ht="14.45" customHeight="1" x14ac:dyDescent="0.25">
      <c r="A5" s="102"/>
      <c r="B5" s="103"/>
      <c r="C5" s="104"/>
      <c r="D5" s="15">
        <v>4</v>
      </c>
      <c r="E5" s="15">
        <v>3</v>
      </c>
      <c r="F5" s="15">
        <v>2</v>
      </c>
      <c r="G5" s="15">
        <v>1</v>
      </c>
      <c r="J5" s="24">
        <v>0</v>
      </c>
    </row>
    <row r="6" spans="1:10" x14ac:dyDescent="0.25">
      <c r="A6" s="102"/>
      <c r="B6" s="103"/>
      <c r="C6" s="104"/>
      <c r="D6" s="16" t="s">
        <v>52</v>
      </c>
      <c r="E6" s="16" t="s">
        <v>53</v>
      </c>
      <c r="F6" s="16" t="s">
        <v>54</v>
      </c>
      <c r="G6" s="16" t="s">
        <v>55</v>
      </c>
      <c r="J6" s="24">
        <v>0.25</v>
      </c>
    </row>
    <row r="7" spans="1:10" x14ac:dyDescent="0.25">
      <c r="A7" s="108" t="s">
        <v>56</v>
      </c>
      <c r="B7" s="111">
        <v>1</v>
      </c>
      <c r="C7" s="113" t="s">
        <v>57</v>
      </c>
      <c r="D7" s="114">
        <f>B7*$D$5</f>
        <v>4</v>
      </c>
      <c r="E7" s="116">
        <f>B7*$E$5</f>
        <v>3</v>
      </c>
      <c r="F7" s="118">
        <f>B7*$F$5</f>
        <v>2</v>
      </c>
      <c r="G7" s="118">
        <f>B7*$G$5</f>
        <v>1</v>
      </c>
      <c r="J7" s="24">
        <v>0.5</v>
      </c>
    </row>
    <row r="8" spans="1:10" x14ac:dyDescent="0.25">
      <c r="A8" s="109"/>
      <c r="B8" s="112"/>
      <c r="C8" s="113"/>
      <c r="D8" s="115"/>
      <c r="E8" s="117"/>
      <c r="F8" s="119"/>
      <c r="G8" s="119"/>
      <c r="J8" s="24">
        <v>0.75</v>
      </c>
    </row>
    <row r="9" spans="1:10" x14ac:dyDescent="0.25">
      <c r="A9" s="109"/>
      <c r="B9" s="111">
        <v>0.75</v>
      </c>
      <c r="C9" s="113" t="s">
        <v>58</v>
      </c>
      <c r="D9" s="114">
        <f t="shared" ref="D9" si="0">B9*$D$5</f>
        <v>3</v>
      </c>
      <c r="E9" s="116">
        <f t="shared" ref="E9" si="1">B9*$E$5</f>
        <v>2.25</v>
      </c>
      <c r="F9" s="118">
        <f t="shared" ref="F9" si="2">B9*$F$5</f>
        <v>1.5</v>
      </c>
      <c r="G9" s="118">
        <f t="shared" ref="G9" si="3">B9*$G$5</f>
        <v>0.75</v>
      </c>
      <c r="J9" s="24">
        <v>1</v>
      </c>
    </row>
    <row r="10" spans="1:10" x14ac:dyDescent="0.25">
      <c r="A10" s="109"/>
      <c r="B10" s="112"/>
      <c r="C10" s="113"/>
      <c r="D10" s="115"/>
      <c r="E10" s="117"/>
      <c r="F10" s="119"/>
      <c r="G10" s="119"/>
    </row>
    <row r="11" spans="1:10" x14ac:dyDescent="0.25">
      <c r="A11" s="109"/>
      <c r="B11" s="111">
        <v>0.5</v>
      </c>
      <c r="C11" s="113" t="s">
        <v>59</v>
      </c>
      <c r="D11" s="114">
        <f>B11*$D$5</f>
        <v>2</v>
      </c>
      <c r="E11" s="116">
        <f t="shared" ref="E11" si="4">B11*$E$5</f>
        <v>1.5</v>
      </c>
      <c r="F11" s="118">
        <f t="shared" ref="F11" si="5">B11*$F$5</f>
        <v>1</v>
      </c>
      <c r="G11" s="118">
        <f t="shared" ref="G11" si="6">B11*$G$5</f>
        <v>0.5</v>
      </c>
    </row>
    <row r="12" spans="1:10" x14ac:dyDescent="0.25">
      <c r="A12" s="109"/>
      <c r="B12" s="112"/>
      <c r="C12" s="113"/>
      <c r="D12" s="115"/>
      <c r="E12" s="117"/>
      <c r="F12" s="119"/>
      <c r="G12" s="119"/>
    </row>
    <row r="13" spans="1:10" x14ac:dyDescent="0.25">
      <c r="A13" s="109"/>
      <c r="B13" s="120">
        <v>0.25</v>
      </c>
      <c r="C13" s="122" t="s">
        <v>60</v>
      </c>
      <c r="D13" s="114">
        <f t="shared" ref="D13" si="7">B13*$D$5</f>
        <v>1</v>
      </c>
      <c r="E13" s="116">
        <f t="shared" ref="E13" si="8">B13*$E$5</f>
        <v>0.75</v>
      </c>
      <c r="F13" s="118">
        <f t="shared" ref="F13" si="9">B13*$F$5</f>
        <v>0.5</v>
      </c>
      <c r="G13" s="118">
        <f t="shared" ref="G13" si="10">B13*$G$5</f>
        <v>0.25</v>
      </c>
    </row>
    <row r="14" spans="1:10" x14ac:dyDescent="0.25">
      <c r="A14" s="109"/>
      <c r="B14" s="121"/>
      <c r="C14" s="122"/>
      <c r="D14" s="115"/>
      <c r="E14" s="117"/>
      <c r="F14" s="119"/>
      <c r="G14" s="119"/>
    </row>
    <row r="15" spans="1:10" x14ac:dyDescent="0.25">
      <c r="A15" s="109"/>
      <c r="B15" s="120">
        <v>0</v>
      </c>
      <c r="C15" s="122" t="s">
        <v>61</v>
      </c>
      <c r="D15" s="114">
        <f t="shared" ref="D15" si="11">B15*$D$5</f>
        <v>0</v>
      </c>
      <c r="E15" s="116">
        <f>B15*$E$5</f>
        <v>0</v>
      </c>
      <c r="F15" s="118">
        <f t="shared" ref="F15" si="12">B15*$F$5</f>
        <v>0</v>
      </c>
      <c r="G15" s="118">
        <f t="shared" ref="G15" si="13">B15*$G$5</f>
        <v>0</v>
      </c>
    </row>
    <row r="16" spans="1:10" x14ac:dyDescent="0.25">
      <c r="A16" s="110"/>
      <c r="B16" s="121"/>
      <c r="C16" s="122"/>
      <c r="D16" s="115"/>
      <c r="E16" s="117"/>
      <c r="F16" s="119"/>
      <c r="G16" s="119"/>
    </row>
    <row r="19" spans="1:3" x14ac:dyDescent="0.25">
      <c r="A19" s="10" t="s">
        <v>62</v>
      </c>
      <c r="B19" s="11"/>
      <c r="C19" s="12"/>
    </row>
    <row r="20" spans="1:3" x14ac:dyDescent="0.25">
      <c r="A20" s="13" t="s">
        <v>41</v>
      </c>
      <c r="B20" s="25" t="s">
        <v>63</v>
      </c>
      <c r="C20" s="14"/>
    </row>
    <row r="21" spans="1:3" x14ac:dyDescent="0.25">
      <c r="A21" s="5" t="s">
        <v>64</v>
      </c>
      <c r="B21" s="26" t="s">
        <v>65</v>
      </c>
      <c r="C21" s="6"/>
    </row>
    <row r="22" spans="1:3" x14ac:dyDescent="0.25">
      <c r="A22" s="5" t="s">
        <v>66</v>
      </c>
      <c r="B22" s="26" t="s">
        <v>67</v>
      </c>
      <c r="C22" s="6"/>
    </row>
    <row r="23" spans="1:3" x14ac:dyDescent="0.25">
      <c r="A23" s="7" t="s">
        <v>68</v>
      </c>
      <c r="B23" s="8" t="s">
        <v>69</v>
      </c>
      <c r="C23" s="9"/>
    </row>
  </sheetData>
  <mergeCells count="33">
    <mergeCell ref="A4:C6"/>
    <mergeCell ref="D4:G4"/>
    <mergeCell ref="G7:G8"/>
    <mergeCell ref="C11:C12"/>
    <mergeCell ref="D11:D12"/>
    <mergeCell ref="E11:E12"/>
    <mergeCell ref="F11:F12"/>
    <mergeCell ref="A7:A16"/>
    <mergeCell ref="C7:C8"/>
    <mergeCell ref="D7:D8"/>
    <mergeCell ref="E7:E8"/>
    <mergeCell ref="F7:F8"/>
    <mergeCell ref="C9:C10"/>
    <mergeCell ref="D9:D10"/>
    <mergeCell ref="E9:E10"/>
    <mergeCell ref="F9:F10"/>
    <mergeCell ref="G9:G10"/>
    <mergeCell ref="G11:G12"/>
    <mergeCell ref="C13:C14"/>
    <mergeCell ref="D13:D14"/>
    <mergeCell ref="E13:E14"/>
    <mergeCell ref="F13:F14"/>
    <mergeCell ref="G13:G14"/>
    <mergeCell ref="C15:C16"/>
    <mergeCell ref="D15:D16"/>
    <mergeCell ref="E15:E16"/>
    <mergeCell ref="F15:F16"/>
    <mergeCell ref="G15:G16"/>
    <mergeCell ref="B7:B8"/>
    <mergeCell ref="B9:B10"/>
    <mergeCell ref="B11:B12"/>
    <mergeCell ref="B13:B14"/>
    <mergeCell ref="B15:B16"/>
  </mergeCells>
  <conditionalFormatting sqref="D7:G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F77F7-9AF2-4026-B349-32FD135CB7C2}">
  <sheetPr>
    <pageSetUpPr fitToPage="1"/>
  </sheetPr>
  <dimension ref="A1:I42"/>
  <sheetViews>
    <sheetView showGridLines="0" zoomScaleNormal="100" workbookViewId="0">
      <pane ySplit="5" topLeftCell="A6" activePane="bottomLeft" state="frozen"/>
      <selection activeCell="D26" sqref="D26"/>
      <selection pane="bottomLeft" activeCell="C9" sqref="C9:D9"/>
    </sheetView>
  </sheetViews>
  <sheetFormatPr baseColWidth="10" defaultColWidth="11.42578125" defaultRowHeight="15" x14ac:dyDescent="0.25"/>
  <cols>
    <col min="1" max="1" width="19.85546875" customWidth="1"/>
    <col min="2" max="2" width="44.28515625" customWidth="1"/>
    <col min="3" max="3" width="9.7109375" customWidth="1"/>
    <col min="4" max="4" width="8.7109375" style="24" customWidth="1"/>
    <col min="5" max="5" width="8.7109375" customWidth="1"/>
    <col min="6" max="6" width="51.5703125" customWidth="1"/>
    <col min="7" max="8" width="8.7109375" customWidth="1"/>
    <col min="9" max="9" width="20.7109375" customWidth="1"/>
  </cols>
  <sheetData>
    <row r="1" spans="1:9" ht="28.5" thickBot="1" x14ac:dyDescent="0.3">
      <c r="A1" s="123" t="s">
        <v>70</v>
      </c>
      <c r="B1" s="124"/>
      <c r="C1" s="124"/>
      <c r="D1" s="124"/>
      <c r="E1" s="124"/>
      <c r="F1" s="124"/>
      <c r="G1" s="124"/>
      <c r="H1" s="124"/>
      <c r="I1" s="125"/>
    </row>
    <row r="2" spans="1:9" ht="213.6" customHeight="1" x14ac:dyDescent="0.25">
      <c r="A2" s="4"/>
      <c r="B2" s="4"/>
      <c r="C2" s="3"/>
      <c r="D2" s="23"/>
      <c r="E2" s="3"/>
      <c r="F2" s="3"/>
      <c r="G2" s="3"/>
      <c r="H2" s="3"/>
      <c r="I2" s="3"/>
    </row>
    <row r="3" spans="1:9" s="2" customFormat="1" ht="15.6" customHeight="1" x14ac:dyDescent="0.25">
      <c r="A3" s="126">
        <v>1</v>
      </c>
      <c r="B3" s="126"/>
      <c r="C3" s="18">
        <v>2</v>
      </c>
      <c r="D3" s="17">
        <v>3</v>
      </c>
      <c r="E3" s="17">
        <v>4</v>
      </c>
      <c r="F3" s="18">
        <v>5</v>
      </c>
      <c r="G3" s="17">
        <v>6</v>
      </c>
      <c r="H3" s="17">
        <v>7</v>
      </c>
      <c r="I3" s="18">
        <v>8</v>
      </c>
    </row>
    <row r="4" spans="1:9" ht="26.25" customHeight="1" x14ac:dyDescent="0.25">
      <c r="A4" s="126" t="s">
        <v>71</v>
      </c>
      <c r="B4" s="126"/>
      <c r="C4" s="128" t="s">
        <v>72</v>
      </c>
      <c r="D4" s="130" t="s">
        <v>73</v>
      </c>
      <c r="E4" s="131"/>
      <c r="F4" s="132" t="s">
        <v>74</v>
      </c>
      <c r="G4" s="130" t="s">
        <v>75</v>
      </c>
      <c r="H4" s="131"/>
      <c r="I4" s="128" t="s">
        <v>76</v>
      </c>
    </row>
    <row r="5" spans="1:9" ht="39" thickBot="1" x14ac:dyDescent="0.3">
      <c r="A5" s="127"/>
      <c r="B5" s="127"/>
      <c r="C5" s="129"/>
      <c r="D5" s="39" t="s">
        <v>77</v>
      </c>
      <c r="E5" s="40" t="s">
        <v>148</v>
      </c>
      <c r="F5" s="128"/>
      <c r="G5" s="40" t="s">
        <v>79</v>
      </c>
      <c r="H5" s="40" t="s">
        <v>149</v>
      </c>
      <c r="I5" s="129"/>
    </row>
    <row r="6" spans="1:9" ht="14.45" customHeight="1" x14ac:dyDescent="0.25">
      <c r="A6" s="41" t="s">
        <v>24</v>
      </c>
      <c r="B6" s="42" t="s">
        <v>0</v>
      </c>
      <c r="C6" s="43">
        <v>3</v>
      </c>
      <c r="D6" s="44"/>
      <c r="E6" s="45">
        <f>C6*D6</f>
        <v>0</v>
      </c>
      <c r="F6" s="138" t="s">
        <v>81</v>
      </c>
      <c r="G6" s="44">
        <f>D6</f>
        <v>0</v>
      </c>
      <c r="H6" s="45">
        <f>C6*G6</f>
        <v>0</v>
      </c>
      <c r="I6" s="46" t="s">
        <v>82</v>
      </c>
    </row>
    <row r="7" spans="1:9" ht="30" x14ac:dyDescent="0.25">
      <c r="A7" s="47"/>
      <c r="B7" s="38" t="s">
        <v>83</v>
      </c>
      <c r="C7" s="20">
        <v>4</v>
      </c>
      <c r="D7" s="22"/>
      <c r="E7" s="19">
        <f t="shared" ref="E7:E42" si="0">C7*D7</f>
        <v>0</v>
      </c>
      <c r="F7" s="139"/>
      <c r="G7" s="22">
        <f t="shared" ref="G7:G42" si="1">D7</f>
        <v>0</v>
      </c>
      <c r="H7" s="19">
        <f t="shared" ref="H7:H42" si="2">C7*G7</f>
        <v>0</v>
      </c>
      <c r="I7" s="48" t="s">
        <v>82</v>
      </c>
    </row>
    <row r="8" spans="1:9" x14ac:dyDescent="0.25">
      <c r="A8" s="47"/>
      <c r="B8" s="38" t="s">
        <v>1</v>
      </c>
      <c r="C8" s="20">
        <v>3</v>
      </c>
      <c r="D8" s="22"/>
      <c r="E8" s="19">
        <f t="shared" si="0"/>
        <v>0</v>
      </c>
      <c r="F8" s="139"/>
      <c r="G8" s="22">
        <f t="shared" si="1"/>
        <v>0</v>
      </c>
      <c r="H8" s="19">
        <f>C8*G8</f>
        <v>0</v>
      </c>
      <c r="I8" s="48" t="s">
        <v>84</v>
      </c>
    </row>
    <row r="9" spans="1:9" x14ac:dyDescent="0.25">
      <c r="A9" s="47"/>
      <c r="B9" s="38" t="s">
        <v>25</v>
      </c>
      <c r="C9" s="20">
        <v>4</v>
      </c>
      <c r="D9" s="22"/>
      <c r="E9" s="19">
        <f t="shared" si="0"/>
        <v>0</v>
      </c>
      <c r="F9" s="139"/>
      <c r="G9" s="22">
        <f t="shared" si="1"/>
        <v>0</v>
      </c>
      <c r="H9" s="19">
        <f t="shared" si="2"/>
        <v>0</v>
      </c>
      <c r="I9" s="48" t="s">
        <v>82</v>
      </c>
    </row>
    <row r="10" spans="1:9" x14ac:dyDescent="0.25">
      <c r="A10" s="47"/>
      <c r="B10" s="38" t="s">
        <v>2</v>
      </c>
      <c r="C10" s="20">
        <v>3</v>
      </c>
      <c r="D10" s="22"/>
      <c r="E10" s="19">
        <f t="shared" si="0"/>
        <v>0</v>
      </c>
      <c r="F10" s="139"/>
      <c r="G10" s="22">
        <f t="shared" si="1"/>
        <v>0</v>
      </c>
      <c r="H10" s="19">
        <f t="shared" si="2"/>
        <v>0</v>
      </c>
      <c r="I10" s="48" t="s">
        <v>82</v>
      </c>
    </row>
    <row r="11" spans="1:9" x14ac:dyDescent="0.25">
      <c r="A11" s="47"/>
      <c r="B11" s="38" t="s">
        <v>3</v>
      </c>
      <c r="C11" s="20">
        <v>3</v>
      </c>
      <c r="D11" s="22"/>
      <c r="E11" s="19">
        <f t="shared" si="0"/>
        <v>0</v>
      </c>
      <c r="F11" s="139"/>
      <c r="G11" s="22">
        <f t="shared" si="1"/>
        <v>0</v>
      </c>
      <c r="H11" s="19">
        <f t="shared" si="2"/>
        <v>0</v>
      </c>
      <c r="I11" s="48" t="s">
        <v>82</v>
      </c>
    </row>
    <row r="12" spans="1:9" ht="15.75" thickBot="1" x14ac:dyDescent="0.3">
      <c r="A12" s="74"/>
      <c r="B12" s="75"/>
      <c r="C12" s="49"/>
      <c r="D12" s="50"/>
      <c r="E12" s="51">
        <f t="shared" si="0"/>
        <v>0</v>
      </c>
      <c r="F12" s="49"/>
      <c r="G12" s="50">
        <f t="shared" si="1"/>
        <v>0</v>
      </c>
      <c r="H12" s="51">
        <f t="shared" si="2"/>
        <v>0</v>
      </c>
      <c r="I12" s="52"/>
    </row>
    <row r="13" spans="1:9" ht="15" customHeight="1" x14ac:dyDescent="0.25">
      <c r="A13" s="68" t="s">
        <v>4</v>
      </c>
      <c r="B13" s="69" t="s">
        <v>145</v>
      </c>
      <c r="C13" s="70">
        <v>3</v>
      </c>
      <c r="D13" s="71"/>
      <c r="E13" s="72">
        <v>0</v>
      </c>
      <c r="F13" s="140" t="s">
        <v>144</v>
      </c>
      <c r="G13" s="71">
        <f t="shared" si="1"/>
        <v>0</v>
      </c>
      <c r="H13" s="72">
        <f t="shared" si="2"/>
        <v>0</v>
      </c>
      <c r="I13" s="73" t="s">
        <v>86</v>
      </c>
    </row>
    <row r="14" spans="1:9" x14ac:dyDescent="0.25">
      <c r="A14" s="58"/>
      <c r="B14" s="38" t="s">
        <v>139</v>
      </c>
      <c r="C14" s="20">
        <v>3</v>
      </c>
      <c r="D14" s="22"/>
      <c r="E14" s="19">
        <f t="shared" si="0"/>
        <v>0</v>
      </c>
      <c r="F14" s="141"/>
      <c r="G14" s="22">
        <f t="shared" si="1"/>
        <v>0</v>
      </c>
      <c r="H14" s="19">
        <f t="shared" si="2"/>
        <v>0</v>
      </c>
      <c r="I14" s="48" t="s">
        <v>88</v>
      </c>
    </row>
    <row r="15" spans="1:9" ht="45.75" customHeight="1" x14ac:dyDescent="0.25">
      <c r="A15" s="58"/>
      <c r="B15" s="38" t="s">
        <v>140</v>
      </c>
      <c r="C15" s="20">
        <v>1</v>
      </c>
      <c r="D15" s="22"/>
      <c r="E15" s="19">
        <f t="shared" si="0"/>
        <v>0</v>
      </c>
      <c r="F15" s="1" t="s">
        <v>90</v>
      </c>
      <c r="G15" s="22">
        <f t="shared" si="1"/>
        <v>0</v>
      </c>
      <c r="H15" s="19">
        <f t="shared" si="2"/>
        <v>0</v>
      </c>
      <c r="I15" s="48" t="s">
        <v>82</v>
      </c>
    </row>
    <row r="16" spans="1:9" ht="30" x14ac:dyDescent="0.25">
      <c r="A16" s="58"/>
      <c r="B16" s="38" t="s">
        <v>146</v>
      </c>
      <c r="C16" s="20">
        <v>1</v>
      </c>
      <c r="D16" s="22"/>
      <c r="E16" s="19">
        <f t="shared" si="0"/>
        <v>0</v>
      </c>
      <c r="F16" s="1" t="s">
        <v>92</v>
      </c>
      <c r="G16" s="22">
        <f t="shared" si="1"/>
        <v>0</v>
      </c>
      <c r="H16" s="19">
        <f t="shared" si="2"/>
        <v>0</v>
      </c>
      <c r="I16" s="48" t="s">
        <v>93</v>
      </c>
    </row>
    <row r="17" spans="1:9" x14ac:dyDescent="0.25">
      <c r="A17" s="58"/>
      <c r="B17" s="60"/>
      <c r="C17" s="53"/>
      <c r="D17" s="54"/>
      <c r="E17" s="55">
        <f t="shared" si="0"/>
        <v>0</v>
      </c>
      <c r="F17" s="53"/>
      <c r="G17" s="54">
        <f t="shared" si="1"/>
        <v>0</v>
      </c>
      <c r="H17" s="55">
        <f t="shared" si="2"/>
        <v>0</v>
      </c>
      <c r="I17" s="56"/>
    </row>
    <row r="18" spans="1:9" ht="30.75" customHeight="1" x14ac:dyDescent="0.25">
      <c r="A18" s="133" t="s">
        <v>141</v>
      </c>
      <c r="B18" s="42" t="s">
        <v>5</v>
      </c>
      <c r="C18" s="43">
        <v>2</v>
      </c>
      <c r="D18" s="44"/>
      <c r="E18" s="45">
        <f t="shared" si="0"/>
        <v>0</v>
      </c>
      <c r="F18" s="62" t="s">
        <v>151</v>
      </c>
      <c r="G18" s="44">
        <f t="shared" si="1"/>
        <v>0</v>
      </c>
      <c r="H18" s="45">
        <f t="shared" si="2"/>
        <v>0</v>
      </c>
      <c r="I18" s="46" t="s">
        <v>47</v>
      </c>
    </row>
    <row r="19" spans="1:9" ht="30" x14ac:dyDescent="0.25">
      <c r="A19" s="134"/>
      <c r="B19" s="38" t="s">
        <v>142</v>
      </c>
      <c r="C19" s="20">
        <v>2</v>
      </c>
      <c r="D19" s="22"/>
      <c r="E19" s="19">
        <f t="shared" si="0"/>
        <v>0</v>
      </c>
      <c r="F19" s="1" t="s">
        <v>96</v>
      </c>
      <c r="G19" s="22">
        <f t="shared" si="1"/>
        <v>0</v>
      </c>
      <c r="H19" s="19">
        <f t="shared" si="2"/>
        <v>0</v>
      </c>
      <c r="I19" s="48" t="s">
        <v>97</v>
      </c>
    </row>
    <row r="20" spans="1:9" ht="45" x14ac:dyDescent="0.25">
      <c r="A20" s="134"/>
      <c r="B20" s="38" t="s">
        <v>6</v>
      </c>
      <c r="C20" s="20">
        <v>2</v>
      </c>
      <c r="D20" s="22"/>
      <c r="E20" s="19">
        <f t="shared" si="0"/>
        <v>0</v>
      </c>
      <c r="F20" s="1" t="s">
        <v>99</v>
      </c>
      <c r="G20" s="22">
        <f t="shared" si="1"/>
        <v>0</v>
      </c>
      <c r="H20" s="19">
        <f t="shared" si="2"/>
        <v>0</v>
      </c>
      <c r="I20" s="48" t="s">
        <v>97</v>
      </c>
    </row>
    <row r="21" spans="1:9" ht="15" customHeight="1" x14ac:dyDescent="0.25">
      <c r="A21" s="135"/>
      <c r="B21" s="59"/>
      <c r="C21" s="49"/>
      <c r="D21" s="50"/>
      <c r="E21" s="51">
        <f t="shared" si="0"/>
        <v>0</v>
      </c>
      <c r="F21" s="49"/>
      <c r="G21" s="50">
        <f t="shared" si="1"/>
        <v>0</v>
      </c>
      <c r="H21" s="51">
        <f t="shared" si="2"/>
        <v>0</v>
      </c>
      <c r="I21" s="52"/>
    </row>
    <row r="22" spans="1:9" ht="15" customHeight="1" x14ac:dyDescent="0.25">
      <c r="A22" s="133" t="s">
        <v>143</v>
      </c>
      <c r="B22" s="61" t="s">
        <v>26</v>
      </c>
      <c r="C22" s="43">
        <v>3</v>
      </c>
      <c r="D22" s="44"/>
      <c r="E22" s="45">
        <f t="shared" si="0"/>
        <v>0</v>
      </c>
      <c r="F22" s="139" t="s">
        <v>101</v>
      </c>
      <c r="G22" s="44">
        <f t="shared" si="1"/>
        <v>0</v>
      </c>
      <c r="H22" s="45">
        <f t="shared" si="2"/>
        <v>0</v>
      </c>
      <c r="I22" s="46" t="s">
        <v>43</v>
      </c>
    </row>
    <row r="23" spans="1:9" ht="15" customHeight="1" x14ac:dyDescent="0.25">
      <c r="A23" s="134"/>
      <c r="B23" s="21" t="s">
        <v>7</v>
      </c>
      <c r="C23" s="20">
        <v>4</v>
      </c>
      <c r="D23" s="22"/>
      <c r="E23" s="19">
        <f t="shared" si="0"/>
        <v>0</v>
      </c>
      <c r="F23" s="139"/>
      <c r="G23" s="22">
        <f t="shared" si="1"/>
        <v>0</v>
      </c>
      <c r="H23" s="19">
        <f t="shared" si="2"/>
        <v>0</v>
      </c>
      <c r="I23" s="48" t="s">
        <v>43</v>
      </c>
    </row>
    <row r="24" spans="1:9" ht="15" customHeight="1" x14ac:dyDescent="0.25">
      <c r="A24" s="134"/>
      <c r="B24" s="21" t="s">
        <v>8</v>
      </c>
      <c r="C24" s="20">
        <v>4</v>
      </c>
      <c r="D24" s="22"/>
      <c r="E24" s="19">
        <f t="shared" si="0"/>
        <v>0</v>
      </c>
      <c r="F24" s="139"/>
      <c r="G24" s="22">
        <f t="shared" si="1"/>
        <v>0</v>
      </c>
      <c r="H24" s="19">
        <f t="shared" si="2"/>
        <v>0</v>
      </c>
      <c r="I24" s="48" t="s">
        <v>43</v>
      </c>
    </row>
    <row r="25" spans="1:9" ht="44.45" customHeight="1" x14ac:dyDescent="0.25">
      <c r="A25" s="134"/>
      <c r="B25" s="21" t="s">
        <v>9</v>
      </c>
      <c r="C25" s="20">
        <v>3</v>
      </c>
      <c r="D25" s="22"/>
      <c r="E25" s="19">
        <f t="shared" si="0"/>
        <v>0</v>
      </c>
      <c r="F25" s="1" t="s">
        <v>102</v>
      </c>
      <c r="G25" s="22">
        <f t="shared" si="1"/>
        <v>0</v>
      </c>
      <c r="H25" s="19">
        <f t="shared" si="2"/>
        <v>0</v>
      </c>
      <c r="I25" s="48" t="s">
        <v>43</v>
      </c>
    </row>
    <row r="26" spans="1:9" ht="45" x14ac:dyDescent="0.25">
      <c r="A26" s="134"/>
      <c r="B26" s="21" t="s">
        <v>147</v>
      </c>
      <c r="C26" s="20">
        <v>4</v>
      </c>
      <c r="D26" s="22"/>
      <c r="E26" s="19">
        <f t="shared" si="0"/>
        <v>0</v>
      </c>
      <c r="F26" s="1" t="s">
        <v>104</v>
      </c>
      <c r="G26" s="22">
        <f t="shared" si="1"/>
        <v>0</v>
      </c>
      <c r="H26" s="19">
        <f t="shared" si="2"/>
        <v>0</v>
      </c>
      <c r="I26" s="48" t="s">
        <v>43</v>
      </c>
    </row>
    <row r="27" spans="1:9" ht="15" customHeight="1" x14ac:dyDescent="0.25">
      <c r="A27" s="135"/>
      <c r="B27" s="63"/>
      <c r="C27" s="49"/>
      <c r="D27" s="50"/>
      <c r="E27" s="51">
        <f t="shared" si="0"/>
        <v>0</v>
      </c>
      <c r="F27" s="49"/>
      <c r="G27" s="50">
        <f t="shared" si="1"/>
        <v>0</v>
      </c>
      <c r="H27" s="51">
        <f t="shared" si="2"/>
        <v>0</v>
      </c>
      <c r="I27" s="52"/>
    </row>
    <row r="28" spans="1:9" x14ac:dyDescent="0.25">
      <c r="A28" s="133" t="s">
        <v>10</v>
      </c>
      <c r="B28" s="61" t="s">
        <v>11</v>
      </c>
      <c r="C28" s="43">
        <v>3</v>
      </c>
      <c r="D28" s="44"/>
      <c r="E28" s="45">
        <f t="shared" si="0"/>
        <v>0</v>
      </c>
      <c r="F28" s="64" t="s">
        <v>105</v>
      </c>
      <c r="G28" s="44">
        <f t="shared" si="1"/>
        <v>0</v>
      </c>
      <c r="H28" s="45">
        <f t="shared" si="2"/>
        <v>0</v>
      </c>
      <c r="I28" s="46" t="s">
        <v>106</v>
      </c>
    </row>
    <row r="29" spans="1:9" ht="60" x14ac:dyDescent="0.25">
      <c r="A29" s="134"/>
      <c r="B29" s="21" t="s">
        <v>12</v>
      </c>
      <c r="C29" s="20">
        <v>3</v>
      </c>
      <c r="D29" s="22"/>
      <c r="E29" s="19">
        <f t="shared" si="0"/>
        <v>0</v>
      </c>
      <c r="F29" s="1" t="s">
        <v>107</v>
      </c>
      <c r="G29" s="22">
        <f t="shared" si="1"/>
        <v>0</v>
      </c>
      <c r="H29" s="19">
        <f t="shared" si="2"/>
        <v>0</v>
      </c>
      <c r="I29" s="48" t="s">
        <v>108</v>
      </c>
    </row>
    <row r="30" spans="1:9" ht="45" x14ac:dyDescent="0.25">
      <c r="A30" s="134"/>
      <c r="B30" s="21" t="s">
        <v>13</v>
      </c>
      <c r="C30" s="20">
        <v>3</v>
      </c>
      <c r="D30" s="22"/>
      <c r="E30" s="19">
        <f t="shared" si="0"/>
        <v>0</v>
      </c>
      <c r="F30" s="1" t="s">
        <v>109</v>
      </c>
      <c r="G30" s="22">
        <f t="shared" si="1"/>
        <v>0</v>
      </c>
      <c r="H30" s="19">
        <f t="shared" si="2"/>
        <v>0</v>
      </c>
      <c r="I30" s="48" t="s">
        <v>108</v>
      </c>
    </row>
    <row r="31" spans="1:9" ht="15.75" thickBot="1" x14ac:dyDescent="0.3">
      <c r="A31" s="135"/>
      <c r="B31" s="63"/>
      <c r="C31" s="49"/>
      <c r="D31" s="50"/>
      <c r="E31" s="51">
        <f t="shared" si="0"/>
        <v>0</v>
      </c>
      <c r="F31" s="49"/>
      <c r="G31" s="50">
        <f t="shared" si="1"/>
        <v>0</v>
      </c>
      <c r="H31" s="51">
        <f t="shared" si="2"/>
        <v>0</v>
      </c>
      <c r="I31" s="52"/>
    </row>
    <row r="32" spans="1:9" ht="30" x14ac:dyDescent="0.25">
      <c r="A32" s="133" t="s">
        <v>14</v>
      </c>
      <c r="B32" s="61" t="s">
        <v>15</v>
      </c>
      <c r="C32" s="43">
        <v>2</v>
      </c>
      <c r="D32" s="44"/>
      <c r="E32" s="45">
        <f t="shared" si="0"/>
        <v>0</v>
      </c>
      <c r="F32" s="62" t="s">
        <v>150</v>
      </c>
      <c r="G32" s="44">
        <f t="shared" si="1"/>
        <v>0</v>
      </c>
      <c r="H32" s="45">
        <f t="shared" si="2"/>
        <v>0</v>
      </c>
      <c r="I32" s="46" t="s">
        <v>86</v>
      </c>
    </row>
    <row r="33" spans="1:9" ht="45" x14ac:dyDescent="0.25">
      <c r="A33" s="134"/>
      <c r="B33" s="21" t="s">
        <v>16</v>
      </c>
      <c r="C33" s="20">
        <v>1</v>
      </c>
      <c r="D33" s="22"/>
      <c r="E33" s="19">
        <f t="shared" si="0"/>
        <v>0</v>
      </c>
      <c r="F33" s="1" t="s">
        <v>111</v>
      </c>
      <c r="G33" s="22">
        <f t="shared" si="1"/>
        <v>0</v>
      </c>
      <c r="H33" s="19">
        <f t="shared" si="2"/>
        <v>0</v>
      </c>
      <c r="I33" s="48" t="s">
        <v>112</v>
      </c>
    </row>
    <row r="34" spans="1:9" ht="45" x14ac:dyDescent="0.25">
      <c r="A34" s="134"/>
      <c r="B34" s="21" t="s">
        <v>17</v>
      </c>
      <c r="C34" s="20">
        <v>2</v>
      </c>
      <c r="D34" s="22"/>
      <c r="E34" s="19">
        <f t="shared" si="0"/>
        <v>0</v>
      </c>
      <c r="F34" s="1" t="s">
        <v>113</v>
      </c>
      <c r="G34" s="22">
        <f t="shared" si="1"/>
        <v>0</v>
      </c>
      <c r="H34" s="19">
        <f t="shared" si="2"/>
        <v>0</v>
      </c>
      <c r="I34" s="48" t="s">
        <v>41</v>
      </c>
    </row>
    <row r="35" spans="1:9" ht="75" x14ac:dyDescent="0.25">
      <c r="A35" s="134"/>
      <c r="B35" s="21" t="s">
        <v>18</v>
      </c>
      <c r="C35" s="20">
        <v>3</v>
      </c>
      <c r="D35" s="22"/>
      <c r="E35" s="19">
        <f t="shared" si="0"/>
        <v>0</v>
      </c>
      <c r="F35" s="1" t="s">
        <v>115</v>
      </c>
      <c r="G35" s="22">
        <f t="shared" si="1"/>
        <v>0</v>
      </c>
      <c r="H35" s="19">
        <f t="shared" si="2"/>
        <v>0</v>
      </c>
      <c r="I35" s="48" t="s">
        <v>116</v>
      </c>
    </row>
    <row r="36" spans="1:9" ht="30" x14ac:dyDescent="0.25">
      <c r="A36" s="134"/>
      <c r="B36" s="21" t="s">
        <v>19</v>
      </c>
      <c r="C36" s="20">
        <v>2</v>
      </c>
      <c r="D36" s="22"/>
      <c r="E36" s="19">
        <f t="shared" si="0"/>
        <v>0</v>
      </c>
      <c r="F36" s="1" t="s">
        <v>152</v>
      </c>
      <c r="G36" s="22">
        <f t="shared" si="1"/>
        <v>0</v>
      </c>
      <c r="H36" s="19">
        <f t="shared" si="2"/>
        <v>0</v>
      </c>
      <c r="I36" s="48" t="s">
        <v>117</v>
      </c>
    </row>
    <row r="37" spans="1:9" ht="30" x14ac:dyDescent="0.25">
      <c r="A37" s="134"/>
      <c r="B37" s="76" t="s">
        <v>20</v>
      </c>
      <c r="C37" s="20">
        <v>3</v>
      </c>
      <c r="D37" s="22"/>
      <c r="E37" s="19">
        <f t="shared" si="0"/>
        <v>0</v>
      </c>
      <c r="F37" s="1" t="s">
        <v>119</v>
      </c>
      <c r="G37" s="22">
        <f t="shared" si="1"/>
        <v>0</v>
      </c>
      <c r="H37" s="19">
        <f t="shared" si="2"/>
        <v>0</v>
      </c>
      <c r="I37" s="48" t="s">
        <v>41</v>
      </c>
    </row>
    <row r="38" spans="1:9" ht="30" x14ac:dyDescent="0.25">
      <c r="A38" s="134"/>
      <c r="B38" s="21" t="s">
        <v>21</v>
      </c>
      <c r="C38" s="20">
        <v>4</v>
      </c>
      <c r="D38" s="22"/>
      <c r="E38" s="19">
        <f t="shared" si="0"/>
        <v>0</v>
      </c>
      <c r="F38" s="1" t="s">
        <v>121</v>
      </c>
      <c r="G38" s="22">
        <f t="shared" si="1"/>
        <v>0</v>
      </c>
      <c r="H38" s="19">
        <f t="shared" si="2"/>
        <v>0</v>
      </c>
      <c r="I38" s="48" t="s">
        <v>41</v>
      </c>
    </row>
    <row r="39" spans="1:9" ht="45" x14ac:dyDescent="0.25">
      <c r="A39" s="134"/>
      <c r="B39" s="21" t="s">
        <v>22</v>
      </c>
      <c r="C39" s="20">
        <v>4</v>
      </c>
      <c r="D39" s="22"/>
      <c r="E39" s="19">
        <f t="shared" si="0"/>
        <v>0</v>
      </c>
      <c r="F39" s="1" t="s">
        <v>123</v>
      </c>
      <c r="G39" s="22">
        <f t="shared" si="1"/>
        <v>0</v>
      </c>
      <c r="H39" s="19">
        <f t="shared" si="2"/>
        <v>0</v>
      </c>
      <c r="I39" s="48" t="s">
        <v>124</v>
      </c>
    </row>
    <row r="40" spans="1:9" ht="15.75" thickBot="1" x14ac:dyDescent="0.3">
      <c r="A40" s="134"/>
      <c r="B40" s="65"/>
      <c r="C40" s="53"/>
      <c r="D40" s="54"/>
      <c r="E40" s="55">
        <f t="shared" si="0"/>
        <v>0</v>
      </c>
      <c r="F40" s="53"/>
      <c r="G40" s="54">
        <f t="shared" si="1"/>
        <v>0</v>
      </c>
      <c r="H40" s="55">
        <f t="shared" si="2"/>
        <v>0</v>
      </c>
      <c r="I40" s="56"/>
    </row>
    <row r="41" spans="1:9" ht="30" customHeight="1" x14ac:dyDescent="0.25">
      <c r="A41" s="136" t="s">
        <v>23</v>
      </c>
      <c r="B41" s="67" t="s">
        <v>125</v>
      </c>
      <c r="C41" s="43">
        <v>3</v>
      </c>
      <c r="D41" s="44"/>
      <c r="E41" s="45">
        <f t="shared" si="0"/>
        <v>0</v>
      </c>
      <c r="F41" s="62" t="s">
        <v>126</v>
      </c>
      <c r="G41" s="44">
        <f t="shared" si="1"/>
        <v>0</v>
      </c>
      <c r="H41" s="45">
        <f t="shared" si="2"/>
        <v>0</v>
      </c>
      <c r="I41" s="46" t="s">
        <v>127</v>
      </c>
    </row>
    <row r="42" spans="1:9" ht="15.75" thickBot="1" x14ac:dyDescent="0.3">
      <c r="A42" s="137"/>
      <c r="B42" s="66"/>
      <c r="C42" s="49"/>
      <c r="D42" s="50"/>
      <c r="E42" s="51">
        <f t="shared" si="0"/>
        <v>0</v>
      </c>
      <c r="F42" s="49"/>
      <c r="G42" s="50">
        <f t="shared" si="1"/>
        <v>0</v>
      </c>
      <c r="H42" s="51">
        <f t="shared" si="2"/>
        <v>0</v>
      </c>
      <c r="I42" s="52"/>
    </row>
  </sheetData>
  <sheetProtection algorithmName="SHA-512" hashValue="4ydOiDwztX+paGWGyxSfGrTuC+jHyWkNmOCMC20dx547CD7SihXUiD14qOl7jDSYLudWX3RJMaeDYGYPum5w/g==" saltValue="78LuZBbSfwIR+mYmDS3pbQ==" spinCount="100000" sheet="1" objects="1" scenarios="1"/>
  <mergeCells count="16">
    <mergeCell ref="A28:A31"/>
    <mergeCell ref="A32:A40"/>
    <mergeCell ref="A41:A42"/>
    <mergeCell ref="F6:F11"/>
    <mergeCell ref="F13:F14"/>
    <mergeCell ref="F22:F24"/>
    <mergeCell ref="A18:A21"/>
    <mergeCell ref="A22:A27"/>
    <mergeCell ref="A1:I1"/>
    <mergeCell ref="A3:B3"/>
    <mergeCell ref="A4:B5"/>
    <mergeCell ref="C4:C5"/>
    <mergeCell ref="D4:E4"/>
    <mergeCell ref="F4:F5"/>
    <mergeCell ref="G4:H4"/>
    <mergeCell ref="I4:I5"/>
  </mergeCells>
  <conditionalFormatting sqref="E6:E42 H6:H42">
    <cfRule type="colorScale" priority="1">
      <colorScale>
        <cfvo type="num" val="0"/>
        <cfvo type="percentile" val="50"/>
        <cfvo type="num" val="4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  <pageSetup paperSize="9" scale="72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prompt="Bitte auswählen" xr:uid="{DAA64AB3-6A12-4C79-881E-00E2F6F31861}">
          <x14:formula1>
            <xm:f>Tabelle2!$J$5:$J$9</xm:f>
          </x14:formula1>
          <xm:sqref>D6:D11 D13:D16 D18:D42 G6:G11 G13:G16 G18:G42</xm:sqref>
        </x14:dataValidation>
        <x14:dataValidation type="list" allowBlank="1" showInputMessage="1" showErrorMessage="1" xr:uid="{FA0C652E-A6EF-42DA-A1D2-1D382C764F2B}">
          <x14:formula1>
            <xm:f>Tabelle2!$B$7:$B$16</xm:f>
          </x14:formula1>
          <xm:sqref>D17 D12 G17 G12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83FC0-6E96-4D6C-870D-B3427DDE8847}">
  <sheetPr>
    <pageSetUpPr fitToPage="1"/>
  </sheetPr>
  <dimension ref="A1:I42"/>
  <sheetViews>
    <sheetView showGridLines="0" tabSelected="1" zoomScale="85" zoomScaleNormal="85" workbookViewId="0">
      <pane ySplit="5" topLeftCell="A6" activePane="bottomLeft" state="frozen"/>
      <selection activeCell="D26" sqref="D26"/>
      <selection pane="bottomLeft" activeCell="D7" sqref="D7"/>
    </sheetView>
  </sheetViews>
  <sheetFormatPr baseColWidth="10" defaultColWidth="11.42578125" defaultRowHeight="15" x14ac:dyDescent="0.25"/>
  <cols>
    <col min="1" max="1" width="19.85546875" customWidth="1"/>
    <col min="2" max="2" width="44.28515625" customWidth="1"/>
    <col min="3" max="3" width="9.7109375" customWidth="1"/>
    <col min="4" max="4" width="8.7109375" style="24" customWidth="1"/>
    <col min="5" max="5" width="8.7109375" customWidth="1"/>
    <col min="6" max="6" width="51.5703125" customWidth="1"/>
    <col min="7" max="8" width="8.7109375" customWidth="1"/>
    <col min="9" max="9" width="20.7109375" customWidth="1"/>
  </cols>
  <sheetData>
    <row r="1" spans="1:9" ht="28.5" thickBot="1" x14ac:dyDescent="0.3">
      <c r="A1" s="123" t="s">
        <v>70</v>
      </c>
      <c r="B1" s="124"/>
      <c r="C1" s="124"/>
      <c r="D1" s="124"/>
      <c r="E1" s="124"/>
      <c r="F1" s="124"/>
      <c r="G1" s="124"/>
      <c r="H1" s="124"/>
      <c r="I1" s="125"/>
    </row>
    <row r="2" spans="1:9" ht="213.6" customHeight="1" x14ac:dyDescent="0.25">
      <c r="A2" s="4"/>
      <c r="B2" s="4"/>
      <c r="C2" s="3"/>
      <c r="D2" s="23"/>
      <c r="E2" s="3"/>
      <c r="F2" s="3"/>
      <c r="G2" s="3"/>
      <c r="H2" s="3"/>
      <c r="I2" s="3"/>
    </row>
    <row r="3" spans="1:9" s="2" customFormat="1" ht="15.6" customHeight="1" x14ac:dyDescent="0.25">
      <c r="A3" s="132">
        <v>1</v>
      </c>
      <c r="B3" s="132"/>
      <c r="C3" s="18">
        <v>2</v>
      </c>
      <c r="D3" s="17">
        <v>3</v>
      </c>
      <c r="E3" s="17">
        <v>4</v>
      </c>
      <c r="F3" s="18">
        <v>5</v>
      </c>
      <c r="G3" s="17">
        <v>6</v>
      </c>
      <c r="H3" s="17">
        <v>7</v>
      </c>
      <c r="I3" s="18">
        <v>8</v>
      </c>
    </row>
    <row r="4" spans="1:9" ht="26.25" customHeight="1" x14ac:dyDescent="0.25">
      <c r="A4" s="132" t="s">
        <v>71</v>
      </c>
      <c r="B4" s="132"/>
      <c r="C4" s="128" t="s">
        <v>72</v>
      </c>
      <c r="D4" s="130" t="s">
        <v>73</v>
      </c>
      <c r="E4" s="131"/>
      <c r="F4" s="132" t="s">
        <v>74</v>
      </c>
      <c r="G4" s="130" t="s">
        <v>75</v>
      </c>
      <c r="H4" s="131"/>
      <c r="I4" s="128" t="s">
        <v>76</v>
      </c>
    </row>
    <row r="5" spans="1:9" ht="39" thickBot="1" x14ac:dyDescent="0.3">
      <c r="A5" s="128"/>
      <c r="B5" s="128"/>
      <c r="C5" s="129"/>
      <c r="D5" s="39" t="s">
        <v>77</v>
      </c>
      <c r="E5" s="40" t="s">
        <v>78</v>
      </c>
      <c r="F5" s="128"/>
      <c r="G5" s="40" t="s">
        <v>79</v>
      </c>
      <c r="H5" s="40" t="s">
        <v>80</v>
      </c>
      <c r="I5" s="129"/>
    </row>
    <row r="6" spans="1:9" ht="14.45" customHeight="1" x14ac:dyDescent="0.25">
      <c r="A6" s="41" t="s">
        <v>24</v>
      </c>
      <c r="B6" s="42" t="s">
        <v>0</v>
      </c>
      <c r="C6" s="43">
        <v>3</v>
      </c>
      <c r="D6" s="77"/>
      <c r="E6" s="45">
        <f>C6*D6</f>
        <v>0</v>
      </c>
      <c r="F6" s="84"/>
      <c r="G6" s="77">
        <f>D6</f>
        <v>0</v>
      </c>
      <c r="H6" s="45">
        <f>C6*G6</f>
        <v>0</v>
      </c>
      <c r="I6" s="46" t="s">
        <v>128</v>
      </c>
    </row>
    <row r="7" spans="1:9" ht="30" x14ac:dyDescent="0.25">
      <c r="A7" s="47"/>
      <c r="B7" s="38" t="s">
        <v>83</v>
      </c>
      <c r="C7" s="20">
        <v>4</v>
      </c>
      <c r="D7" s="78"/>
      <c r="E7" s="19">
        <f t="shared" ref="E7:E41" si="0">C7*D7</f>
        <v>0</v>
      </c>
      <c r="F7" s="85"/>
      <c r="G7" s="78">
        <f t="shared" ref="G7:G42" si="1">D7</f>
        <v>0</v>
      </c>
      <c r="H7" s="19">
        <f t="shared" ref="H7:H12" si="2">C7*G7</f>
        <v>0</v>
      </c>
      <c r="I7" s="48" t="s">
        <v>128</v>
      </c>
    </row>
    <row r="8" spans="1:9" x14ac:dyDescent="0.25">
      <c r="A8" s="47"/>
      <c r="B8" s="38" t="s">
        <v>1</v>
      </c>
      <c r="C8" s="20">
        <v>3</v>
      </c>
      <c r="D8" s="78"/>
      <c r="E8" s="19">
        <f t="shared" si="0"/>
        <v>0</v>
      </c>
      <c r="F8" s="85"/>
      <c r="G8" s="78">
        <f t="shared" si="1"/>
        <v>0</v>
      </c>
      <c r="H8" s="19">
        <f>C8*G8</f>
        <v>0</v>
      </c>
      <c r="I8" s="48" t="s">
        <v>128</v>
      </c>
    </row>
    <row r="9" spans="1:9" x14ac:dyDescent="0.25">
      <c r="A9" s="47"/>
      <c r="B9" s="38" t="s">
        <v>25</v>
      </c>
      <c r="C9" s="20">
        <v>4</v>
      </c>
      <c r="D9" s="78"/>
      <c r="E9" s="19">
        <f t="shared" si="0"/>
        <v>0</v>
      </c>
      <c r="F9" s="85"/>
      <c r="G9" s="78">
        <f t="shared" si="1"/>
        <v>0</v>
      </c>
      <c r="H9" s="19">
        <f t="shared" si="2"/>
        <v>0</v>
      </c>
      <c r="I9" s="48" t="s">
        <v>128</v>
      </c>
    </row>
    <row r="10" spans="1:9" x14ac:dyDescent="0.25">
      <c r="A10" s="47"/>
      <c r="B10" s="38" t="s">
        <v>2</v>
      </c>
      <c r="C10" s="20">
        <v>3</v>
      </c>
      <c r="D10" s="78"/>
      <c r="E10" s="19">
        <f t="shared" si="0"/>
        <v>0</v>
      </c>
      <c r="F10" s="85"/>
      <c r="G10" s="78">
        <f t="shared" si="1"/>
        <v>0</v>
      </c>
      <c r="H10" s="19">
        <f t="shared" si="2"/>
        <v>0</v>
      </c>
      <c r="I10" s="48" t="s">
        <v>128</v>
      </c>
    </row>
    <row r="11" spans="1:9" x14ac:dyDescent="0.25">
      <c r="A11" s="47"/>
      <c r="B11" s="38" t="s">
        <v>3</v>
      </c>
      <c r="C11" s="20">
        <v>3</v>
      </c>
      <c r="D11" s="78"/>
      <c r="E11" s="19">
        <f t="shared" si="0"/>
        <v>0</v>
      </c>
      <c r="F11" s="85"/>
      <c r="G11" s="78">
        <f t="shared" si="1"/>
        <v>0</v>
      </c>
      <c r="H11" s="19">
        <f t="shared" si="2"/>
        <v>0</v>
      </c>
      <c r="I11" s="48" t="s">
        <v>128</v>
      </c>
    </row>
    <row r="12" spans="1:9" ht="15.75" thickBot="1" x14ac:dyDescent="0.3">
      <c r="A12" s="47"/>
      <c r="B12" s="98"/>
      <c r="C12" s="86"/>
      <c r="D12" s="79"/>
      <c r="E12" s="55">
        <f t="shared" si="0"/>
        <v>0</v>
      </c>
      <c r="F12" s="86"/>
      <c r="G12" s="79">
        <f t="shared" si="1"/>
        <v>0</v>
      </c>
      <c r="H12" s="55">
        <f t="shared" si="2"/>
        <v>0</v>
      </c>
      <c r="I12" s="93"/>
    </row>
    <row r="13" spans="1:9" x14ac:dyDescent="0.25">
      <c r="A13" s="57" t="s">
        <v>4</v>
      </c>
      <c r="B13" s="42" t="s">
        <v>85</v>
      </c>
      <c r="C13" s="43">
        <v>3</v>
      </c>
      <c r="D13" s="77"/>
      <c r="E13" s="45">
        <f t="shared" si="0"/>
        <v>0</v>
      </c>
      <c r="F13" s="84"/>
      <c r="G13" s="77">
        <f t="shared" si="1"/>
        <v>0</v>
      </c>
      <c r="H13" s="45">
        <f t="shared" ref="H13:H20" si="3">C13*G13</f>
        <v>0</v>
      </c>
      <c r="I13" s="46" t="s">
        <v>129</v>
      </c>
    </row>
    <row r="14" spans="1:9" x14ac:dyDescent="0.25">
      <c r="A14" s="58"/>
      <c r="B14" s="38" t="s">
        <v>87</v>
      </c>
      <c r="C14" s="20">
        <v>3</v>
      </c>
      <c r="D14" s="78"/>
      <c r="E14" s="19">
        <f t="shared" si="0"/>
        <v>0</v>
      </c>
      <c r="F14" s="85"/>
      <c r="G14" s="78">
        <f t="shared" si="1"/>
        <v>0</v>
      </c>
      <c r="H14" s="19">
        <f t="shared" si="3"/>
        <v>0</v>
      </c>
      <c r="I14" s="48" t="s">
        <v>130</v>
      </c>
    </row>
    <row r="15" spans="1:9" x14ac:dyDescent="0.25">
      <c r="A15" s="58"/>
      <c r="B15" s="38" t="s">
        <v>89</v>
      </c>
      <c r="C15" s="20">
        <v>1</v>
      </c>
      <c r="D15" s="78"/>
      <c r="E15" s="19">
        <f t="shared" si="0"/>
        <v>0</v>
      </c>
      <c r="F15" s="87"/>
      <c r="G15" s="78">
        <f t="shared" si="1"/>
        <v>0</v>
      </c>
      <c r="H15" s="19">
        <f t="shared" si="3"/>
        <v>0</v>
      </c>
      <c r="I15" s="48" t="s">
        <v>128</v>
      </c>
    </row>
    <row r="16" spans="1:9" x14ac:dyDescent="0.25">
      <c r="A16" s="58"/>
      <c r="B16" s="38" t="s">
        <v>91</v>
      </c>
      <c r="C16" s="20">
        <v>1</v>
      </c>
      <c r="D16" s="78"/>
      <c r="E16" s="19">
        <f t="shared" si="0"/>
        <v>0</v>
      </c>
      <c r="F16" s="87"/>
      <c r="G16" s="78">
        <f t="shared" si="1"/>
        <v>0</v>
      </c>
      <c r="H16" s="19">
        <f t="shared" si="3"/>
        <v>0</v>
      </c>
      <c r="I16" s="48" t="s">
        <v>131</v>
      </c>
    </row>
    <row r="17" spans="1:9" ht="15.75" thickBot="1" x14ac:dyDescent="0.3">
      <c r="A17" s="58"/>
      <c r="B17" s="97"/>
      <c r="C17" s="86"/>
      <c r="D17" s="79"/>
      <c r="E17" s="55">
        <f t="shared" si="0"/>
        <v>0</v>
      </c>
      <c r="F17" s="86"/>
      <c r="G17" s="79">
        <f t="shared" si="1"/>
        <v>0</v>
      </c>
      <c r="H17" s="55">
        <f t="shared" ref="H17" si="4">C17*G17</f>
        <v>0</v>
      </c>
      <c r="I17" s="93"/>
    </row>
    <row r="18" spans="1:9" x14ac:dyDescent="0.25">
      <c r="A18" s="133" t="s">
        <v>94</v>
      </c>
      <c r="B18" s="42" t="s">
        <v>5</v>
      </c>
      <c r="C18" s="43">
        <v>2</v>
      </c>
      <c r="D18" s="77"/>
      <c r="E18" s="45">
        <f t="shared" si="0"/>
        <v>0</v>
      </c>
      <c r="F18" s="88"/>
      <c r="G18" s="77">
        <f t="shared" si="1"/>
        <v>0</v>
      </c>
      <c r="H18" s="45">
        <f t="shared" si="3"/>
        <v>0</v>
      </c>
      <c r="I18" s="46" t="s">
        <v>47</v>
      </c>
    </row>
    <row r="19" spans="1:9" ht="30" x14ac:dyDescent="0.25">
      <c r="A19" s="134"/>
      <c r="B19" s="38" t="s">
        <v>95</v>
      </c>
      <c r="C19" s="20">
        <v>2</v>
      </c>
      <c r="D19" s="78"/>
      <c r="E19" s="19">
        <f t="shared" si="0"/>
        <v>0</v>
      </c>
      <c r="F19" s="87"/>
      <c r="G19" s="78">
        <f t="shared" si="1"/>
        <v>0</v>
      </c>
      <c r="H19" s="19">
        <f t="shared" si="3"/>
        <v>0</v>
      </c>
      <c r="I19" s="48" t="s">
        <v>47</v>
      </c>
    </row>
    <row r="20" spans="1:9" x14ac:dyDescent="0.25">
      <c r="A20" s="134"/>
      <c r="B20" s="38" t="s">
        <v>98</v>
      </c>
      <c r="C20" s="20">
        <v>2</v>
      </c>
      <c r="D20" s="78"/>
      <c r="E20" s="19">
        <f t="shared" si="0"/>
        <v>0</v>
      </c>
      <c r="F20" s="87"/>
      <c r="G20" s="78">
        <f t="shared" si="1"/>
        <v>0</v>
      </c>
      <c r="H20" s="19">
        <f t="shared" si="3"/>
        <v>0</v>
      </c>
      <c r="I20" s="48" t="s">
        <v>47</v>
      </c>
    </row>
    <row r="21" spans="1:9" ht="15.75" thickBot="1" x14ac:dyDescent="0.3">
      <c r="A21" s="135"/>
      <c r="B21" s="96"/>
      <c r="C21" s="82"/>
      <c r="D21" s="80"/>
      <c r="E21" s="51">
        <f t="shared" ref="E21" si="5">C21*D21</f>
        <v>0</v>
      </c>
      <c r="F21" s="82"/>
      <c r="G21" s="80">
        <f t="shared" si="1"/>
        <v>0</v>
      </c>
      <c r="H21" s="51">
        <f t="shared" ref="H21" si="6">C21*G21</f>
        <v>0</v>
      </c>
      <c r="I21" s="83"/>
    </row>
    <row r="22" spans="1:9" x14ac:dyDescent="0.25">
      <c r="A22" s="133" t="s">
        <v>100</v>
      </c>
      <c r="B22" s="61" t="s">
        <v>26</v>
      </c>
      <c r="C22" s="43">
        <v>3</v>
      </c>
      <c r="D22" s="77"/>
      <c r="E22" s="45">
        <f t="shared" si="0"/>
        <v>0</v>
      </c>
      <c r="F22" s="89"/>
      <c r="G22" s="77">
        <f t="shared" si="1"/>
        <v>0</v>
      </c>
      <c r="H22" s="45">
        <f t="shared" ref="H22:H27" si="7">C22*G22</f>
        <v>0</v>
      </c>
      <c r="I22" s="46" t="s">
        <v>43</v>
      </c>
    </row>
    <row r="23" spans="1:9" x14ac:dyDescent="0.25">
      <c r="A23" s="134"/>
      <c r="B23" s="21" t="s">
        <v>7</v>
      </c>
      <c r="C23" s="20">
        <v>4</v>
      </c>
      <c r="D23" s="78"/>
      <c r="E23" s="19">
        <f t="shared" si="0"/>
        <v>0</v>
      </c>
      <c r="F23" s="90"/>
      <c r="G23" s="78">
        <f t="shared" si="1"/>
        <v>0</v>
      </c>
      <c r="H23" s="19">
        <f t="shared" si="7"/>
        <v>0</v>
      </c>
      <c r="I23" s="48" t="s">
        <v>43</v>
      </c>
    </row>
    <row r="24" spans="1:9" x14ac:dyDescent="0.25">
      <c r="A24" s="134"/>
      <c r="B24" s="21" t="s">
        <v>8</v>
      </c>
      <c r="C24" s="20">
        <v>4</v>
      </c>
      <c r="D24" s="78"/>
      <c r="E24" s="19">
        <f t="shared" si="0"/>
        <v>0</v>
      </c>
      <c r="F24" s="90"/>
      <c r="G24" s="78">
        <f t="shared" si="1"/>
        <v>0</v>
      </c>
      <c r="H24" s="19">
        <f t="shared" si="7"/>
        <v>0</v>
      </c>
      <c r="I24" s="48" t="s">
        <v>43</v>
      </c>
    </row>
    <row r="25" spans="1:9" ht="44.45" customHeight="1" x14ac:dyDescent="0.25">
      <c r="A25" s="134"/>
      <c r="B25" s="21" t="s">
        <v>9</v>
      </c>
      <c r="C25" s="20">
        <v>3</v>
      </c>
      <c r="D25" s="78"/>
      <c r="E25" s="19">
        <f t="shared" si="0"/>
        <v>0</v>
      </c>
      <c r="F25" s="87"/>
      <c r="G25" s="78">
        <f t="shared" si="1"/>
        <v>0</v>
      </c>
      <c r="H25" s="19">
        <f t="shared" si="7"/>
        <v>0</v>
      </c>
      <c r="I25" s="48" t="s">
        <v>43</v>
      </c>
    </row>
    <row r="26" spans="1:9" ht="30" x14ac:dyDescent="0.25">
      <c r="A26" s="134"/>
      <c r="B26" s="21" t="s">
        <v>103</v>
      </c>
      <c r="C26" s="20">
        <v>4</v>
      </c>
      <c r="D26" s="78"/>
      <c r="E26" s="19">
        <f t="shared" si="0"/>
        <v>0</v>
      </c>
      <c r="F26" s="87"/>
      <c r="G26" s="78">
        <f t="shared" si="1"/>
        <v>0</v>
      </c>
      <c r="H26" s="19">
        <f t="shared" si="7"/>
        <v>0</v>
      </c>
      <c r="I26" s="48" t="s">
        <v>43</v>
      </c>
    </row>
    <row r="27" spans="1:9" ht="15.75" thickBot="1" x14ac:dyDescent="0.3">
      <c r="A27" s="135"/>
      <c r="B27" s="95"/>
      <c r="C27" s="82"/>
      <c r="D27" s="80"/>
      <c r="E27" s="51">
        <f t="shared" si="0"/>
        <v>0</v>
      </c>
      <c r="F27" s="82"/>
      <c r="G27" s="80">
        <f t="shared" si="1"/>
        <v>0</v>
      </c>
      <c r="H27" s="51">
        <f t="shared" si="7"/>
        <v>0</v>
      </c>
      <c r="I27" s="83"/>
    </row>
    <row r="28" spans="1:9" x14ac:dyDescent="0.25">
      <c r="A28" s="133" t="s">
        <v>10</v>
      </c>
      <c r="B28" s="61" t="s">
        <v>11</v>
      </c>
      <c r="C28" s="43">
        <v>3</v>
      </c>
      <c r="D28" s="77"/>
      <c r="E28" s="45">
        <f t="shared" si="0"/>
        <v>0</v>
      </c>
      <c r="F28" s="91"/>
      <c r="G28" s="77">
        <f t="shared" si="1"/>
        <v>0</v>
      </c>
      <c r="H28" s="45">
        <f t="shared" ref="H28:H31" si="8">C28*G28</f>
        <v>0</v>
      </c>
      <c r="I28" s="46" t="s">
        <v>132</v>
      </c>
    </row>
    <row r="29" spans="1:9" x14ac:dyDescent="0.25">
      <c r="A29" s="134"/>
      <c r="B29" s="21" t="s">
        <v>12</v>
      </c>
      <c r="C29" s="20">
        <v>3</v>
      </c>
      <c r="D29" s="78"/>
      <c r="E29" s="19">
        <f t="shared" si="0"/>
        <v>0</v>
      </c>
      <c r="F29" s="87"/>
      <c r="G29" s="78">
        <f t="shared" si="1"/>
        <v>0</v>
      </c>
      <c r="H29" s="19">
        <f t="shared" si="8"/>
        <v>0</v>
      </c>
      <c r="I29" s="48" t="s">
        <v>133</v>
      </c>
    </row>
    <row r="30" spans="1:9" x14ac:dyDescent="0.25">
      <c r="A30" s="134"/>
      <c r="B30" s="21" t="s">
        <v>13</v>
      </c>
      <c r="C30" s="20">
        <v>3</v>
      </c>
      <c r="D30" s="78"/>
      <c r="E30" s="19">
        <f t="shared" si="0"/>
        <v>0</v>
      </c>
      <c r="F30" s="87"/>
      <c r="G30" s="78">
        <f t="shared" si="1"/>
        <v>0</v>
      </c>
      <c r="H30" s="19">
        <f t="shared" si="8"/>
        <v>0</v>
      </c>
      <c r="I30" s="48" t="s">
        <v>133</v>
      </c>
    </row>
    <row r="31" spans="1:9" ht="15.75" thickBot="1" x14ac:dyDescent="0.3">
      <c r="A31" s="135"/>
      <c r="B31" s="94"/>
      <c r="C31" s="82"/>
      <c r="D31" s="80"/>
      <c r="E31" s="51">
        <f t="shared" ref="E31" si="9">C31*D31</f>
        <v>0</v>
      </c>
      <c r="F31" s="82"/>
      <c r="G31" s="80">
        <f t="shared" si="1"/>
        <v>0</v>
      </c>
      <c r="H31" s="51">
        <f t="shared" si="8"/>
        <v>0</v>
      </c>
      <c r="I31" s="83"/>
    </row>
    <row r="32" spans="1:9" x14ac:dyDescent="0.25">
      <c r="A32" s="133" t="s">
        <v>110</v>
      </c>
      <c r="B32" s="61" t="s">
        <v>15</v>
      </c>
      <c r="C32" s="43">
        <v>2</v>
      </c>
      <c r="D32" s="77"/>
      <c r="E32" s="45">
        <f t="shared" si="0"/>
        <v>0</v>
      </c>
      <c r="F32" s="88"/>
      <c r="G32" s="77">
        <f t="shared" si="1"/>
        <v>0</v>
      </c>
      <c r="H32" s="45">
        <f t="shared" ref="H32:H40" si="10">C32*G32</f>
        <v>0</v>
      </c>
      <c r="I32" s="46" t="s">
        <v>129</v>
      </c>
    </row>
    <row r="33" spans="1:9" x14ac:dyDescent="0.25">
      <c r="A33" s="134"/>
      <c r="B33" s="21" t="s">
        <v>16</v>
      </c>
      <c r="C33" s="20">
        <v>1</v>
      </c>
      <c r="D33" s="78"/>
      <c r="E33" s="19">
        <f t="shared" si="0"/>
        <v>0</v>
      </c>
      <c r="F33" s="87"/>
      <c r="G33" s="78">
        <f t="shared" si="1"/>
        <v>0</v>
      </c>
      <c r="H33" s="19">
        <f t="shared" si="10"/>
        <v>0</v>
      </c>
      <c r="I33" s="48" t="s">
        <v>134</v>
      </c>
    </row>
    <row r="34" spans="1:9" x14ac:dyDescent="0.25">
      <c r="A34" s="134"/>
      <c r="B34" s="21" t="s">
        <v>27</v>
      </c>
      <c r="C34" s="20">
        <v>2</v>
      </c>
      <c r="D34" s="78"/>
      <c r="E34" s="19">
        <f t="shared" si="0"/>
        <v>0</v>
      </c>
      <c r="F34" s="87"/>
      <c r="G34" s="78">
        <f t="shared" si="1"/>
        <v>0</v>
      </c>
      <c r="H34" s="19">
        <f t="shared" si="10"/>
        <v>0</v>
      </c>
      <c r="I34" s="48" t="s">
        <v>41</v>
      </c>
    </row>
    <row r="35" spans="1:9" x14ac:dyDescent="0.25">
      <c r="A35" s="134"/>
      <c r="B35" s="21" t="s">
        <v>114</v>
      </c>
      <c r="C35" s="20">
        <v>3</v>
      </c>
      <c r="D35" s="78"/>
      <c r="E35" s="19">
        <f t="shared" si="0"/>
        <v>0</v>
      </c>
      <c r="F35" s="87"/>
      <c r="G35" s="78">
        <f t="shared" si="1"/>
        <v>0</v>
      </c>
      <c r="H35" s="19">
        <f t="shared" si="10"/>
        <v>0</v>
      </c>
      <c r="I35" s="48" t="s">
        <v>135</v>
      </c>
    </row>
    <row r="36" spans="1:9" x14ac:dyDescent="0.25">
      <c r="A36" s="134"/>
      <c r="B36" s="21" t="s">
        <v>19</v>
      </c>
      <c r="C36" s="20">
        <v>2</v>
      </c>
      <c r="D36" s="78"/>
      <c r="E36" s="19">
        <f t="shared" si="0"/>
        <v>0</v>
      </c>
      <c r="F36" s="87"/>
      <c r="G36" s="78">
        <f t="shared" si="1"/>
        <v>0</v>
      </c>
      <c r="H36" s="19">
        <f t="shared" si="10"/>
        <v>0</v>
      </c>
      <c r="I36" s="48" t="s">
        <v>136</v>
      </c>
    </row>
    <row r="37" spans="1:9" ht="30" x14ac:dyDescent="0.25">
      <c r="A37" s="134"/>
      <c r="B37" s="21" t="s">
        <v>118</v>
      </c>
      <c r="C37" s="20">
        <v>3</v>
      </c>
      <c r="D37" s="78"/>
      <c r="E37" s="19">
        <f t="shared" si="0"/>
        <v>0</v>
      </c>
      <c r="F37" s="87"/>
      <c r="G37" s="78">
        <f t="shared" si="1"/>
        <v>0</v>
      </c>
      <c r="H37" s="19">
        <f t="shared" si="10"/>
        <v>0</v>
      </c>
      <c r="I37" s="48" t="s">
        <v>41</v>
      </c>
    </row>
    <row r="38" spans="1:9" x14ac:dyDescent="0.25">
      <c r="A38" s="134"/>
      <c r="B38" s="21" t="s">
        <v>120</v>
      </c>
      <c r="C38" s="20">
        <v>4</v>
      </c>
      <c r="D38" s="78"/>
      <c r="E38" s="19">
        <f t="shared" si="0"/>
        <v>0</v>
      </c>
      <c r="F38" s="87"/>
      <c r="G38" s="78">
        <f t="shared" si="1"/>
        <v>0</v>
      </c>
      <c r="H38" s="19">
        <f t="shared" si="10"/>
        <v>0</v>
      </c>
      <c r="I38" s="48" t="s">
        <v>41</v>
      </c>
    </row>
    <row r="39" spans="1:9" x14ac:dyDescent="0.25">
      <c r="A39" s="134"/>
      <c r="B39" s="21" t="s">
        <v>122</v>
      </c>
      <c r="C39" s="20">
        <v>4</v>
      </c>
      <c r="D39" s="78"/>
      <c r="E39" s="19">
        <f t="shared" si="0"/>
        <v>0</v>
      </c>
      <c r="F39" s="87"/>
      <c r="G39" s="78">
        <f t="shared" si="1"/>
        <v>0</v>
      </c>
      <c r="H39" s="19">
        <f t="shared" si="10"/>
        <v>0</v>
      </c>
      <c r="I39" s="48" t="s">
        <v>137</v>
      </c>
    </row>
    <row r="40" spans="1:9" ht="15.75" thickBot="1" x14ac:dyDescent="0.3">
      <c r="A40" s="134"/>
      <c r="B40" s="92"/>
      <c r="C40" s="86"/>
      <c r="D40" s="79"/>
      <c r="E40" s="55">
        <f t="shared" si="0"/>
        <v>0</v>
      </c>
      <c r="F40" s="86"/>
      <c r="G40" s="79">
        <f t="shared" si="1"/>
        <v>0</v>
      </c>
      <c r="H40" s="55">
        <f t="shared" si="10"/>
        <v>0</v>
      </c>
      <c r="I40" s="93"/>
    </row>
    <row r="41" spans="1:9" ht="30" customHeight="1" x14ac:dyDescent="0.25">
      <c r="A41" s="136" t="s">
        <v>23</v>
      </c>
      <c r="B41" s="67" t="s">
        <v>125</v>
      </c>
      <c r="C41" s="43">
        <v>3</v>
      </c>
      <c r="D41" s="77"/>
      <c r="E41" s="45">
        <f t="shared" si="0"/>
        <v>0</v>
      </c>
      <c r="F41" s="88"/>
      <c r="G41" s="77">
        <f t="shared" si="1"/>
        <v>0</v>
      </c>
      <c r="H41" s="45">
        <f t="shared" ref="H41:H42" si="11">C41*G41</f>
        <v>0</v>
      </c>
      <c r="I41" s="46" t="s">
        <v>138</v>
      </c>
    </row>
    <row r="42" spans="1:9" ht="15.75" thickBot="1" x14ac:dyDescent="0.3">
      <c r="A42" s="137"/>
      <c r="B42" s="81"/>
      <c r="C42" s="82"/>
      <c r="D42" s="80"/>
      <c r="E42" s="51">
        <f t="shared" ref="E42" si="12">C42*D42</f>
        <v>0</v>
      </c>
      <c r="F42" s="82"/>
      <c r="G42" s="80">
        <f t="shared" si="1"/>
        <v>0</v>
      </c>
      <c r="H42" s="51">
        <f t="shared" si="11"/>
        <v>0</v>
      </c>
      <c r="I42" s="83"/>
    </row>
  </sheetData>
  <sheetProtection algorithmName="SHA-512" hashValue="PRTILa/lEuR4Y9JhzK5SAkH2weL827YwAHj6wNqGkM3HeNayK8+tffJqRTiI8hk8Sszl/MjvNOigc0Lw6neqyQ==" saltValue="VnfrhxfHMxaqZuGQ6JY0CQ==" spinCount="100000" sheet="1" objects="1" scenarios="1"/>
  <mergeCells count="13">
    <mergeCell ref="A32:A40"/>
    <mergeCell ref="A41:A42"/>
    <mergeCell ref="A18:A21"/>
    <mergeCell ref="A22:A27"/>
    <mergeCell ref="A28:A31"/>
    <mergeCell ref="A1:I1"/>
    <mergeCell ref="A3:B3"/>
    <mergeCell ref="A4:B5"/>
    <mergeCell ref="C4:C5"/>
    <mergeCell ref="D4:E4"/>
    <mergeCell ref="F4:F5"/>
    <mergeCell ref="G4:H4"/>
    <mergeCell ref="I4:I5"/>
  </mergeCells>
  <conditionalFormatting sqref="E6:E42 H6:H42">
    <cfRule type="colorScale" priority="1">
      <colorScale>
        <cfvo type="num" val="0"/>
        <cfvo type="percentile" val="50"/>
        <cfvo type="num" val="4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  <pageSetup paperSize="9" scale="72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4B69135-8C9C-49DE-B9CB-50E836BD646E}">
          <x14:formula1>
            <xm:f>Tabelle2!$B$7:$B$16</xm:f>
          </x14:formula1>
          <xm:sqref>D17 D12 G17 G12</xm:sqref>
        </x14:dataValidation>
        <x14:dataValidation type="list" allowBlank="1" showInputMessage="1" showErrorMessage="1" prompt="Bitte auswählen" xr:uid="{439E409C-D496-4AAC-929D-C5C68D0F930C}">
          <x14:formula1>
            <xm:f>Tabelle2!$J$5:$J$9</xm:f>
          </x14:formula1>
          <xm:sqref>D6:D11 D13:D16 D18:D42 G6:G11 G13:G16 G18:G42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 2 Deutsch</vt:lpstr>
      <vt:lpstr>Tabelle2</vt:lpstr>
      <vt:lpstr>Anhang 3 Beispiel Matrix 2_D</vt:lpstr>
      <vt:lpstr>Anhang 3 Edit Matrix 2_D</vt:lpstr>
    </vt:vector>
  </TitlesOfParts>
  <Manager/>
  <Company>SAG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Schnau, Marc</dc:creator>
  <cp:keywords/>
  <dc:description/>
  <cp:lastModifiedBy>Jörg Himmerich</cp:lastModifiedBy>
  <cp:revision/>
  <cp:lastPrinted>2023-01-23T13:52:31Z</cp:lastPrinted>
  <dcterms:created xsi:type="dcterms:W3CDTF">2017-10-16T08:47:22Z</dcterms:created>
  <dcterms:modified xsi:type="dcterms:W3CDTF">2023-04-07T08:11:24Z</dcterms:modified>
  <cp:category/>
  <cp:contentStatus/>
</cp:coreProperties>
</file>